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<sst xmlns="http://schemas.openxmlformats.org/spreadsheetml/2006/main" count="24" uniqueCount="24">
  <si>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</si>
  <si>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FSQ010</t>
  </si>
  <si>
    <t xml:space="preserve">m²</t>
  </si>
  <si>
    <t xml:space="preserve">Plancher technique accessible.</t>
  </si>
  <si>
    <r>
      <rPr>
        <sz val="8.25"/>
        <color rgb="FF000000"/>
        <rFont val="Arial"/>
        <family val="2"/>
      </rPr>
      <t xml:space="preserve">Plancher technique accessible, constitué de panneaux encapsulés de 600x600 mm, avec noyau de panneau aggloméré en bois de haute densité, 650 kg/m³, et 30 mm d'épaisseur, avec tôle d'acier dans la face inférieure et dans la face supérieure, rivé en périmétrie, avec finition périmétrique du bord en PVC de 18 mm, en protégeant l'arête vive du revêtement; appuyés sur des plots réglables pour hauteurs de 250 à 345 mm, en acier zingué avec tête avec joint antivibratoire, fixés au support avec de la colle; classement 2/2/A/2, selon NF EN 12825 et Euroclasse Bfl-s1 de réaction au feu, selon NF EN 13501-1 préparé pour recevoir le revêtement flexible de finition,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</si>
  <si>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</si>
  <si>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</si>
  <si>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</si>
  <si>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</si>
  <si>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</si>
  <si>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</si>
  <si>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mt12pmm010k</t>
  </si>
  <si>
    <t xml:space="preserve">Plancher technique accessible, constitué de panneaux encapsulés de 600x600 mm, avec noyau de panneau aggloméré en bois de haute densité, 650 kg/m³, et 30 mm d'épaisseur, avec tôle d'acier dans la face inférieure et dans la face supérieure, rivé en périmétrie, avec finition périmétrique du bord en PVC de 18 mm, en protégeant l'arête vive du revêtement; appuyés sur des plots réglables pour hauteurs de 250 à 345 mm, en acier zingué avec tête avec joint antivibratoire, fixés au support avec de la colle; classement 2/2/A/2, selon NF EN 12825 et Euroclasse Bfl-s1 de réaction au feu, selon NF EN 13501-1.</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</si>
  <si>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</si>
  <si>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</si>
  <si>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</si>
  <si>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</si>
  <si>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</si>
  <si>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</si>
  <si>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</si>
  <si>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</si>
  <si>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</si>
  <si>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2.104,35F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</si>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</sst>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36"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40443</v>
      </c>
      <c r="H9" s="13">
        <f ca="1">ROUND(INDIRECT(ADDRESS(ROW()+(0), COLUMN()+(-3), 1))*INDIRECT(ADDRESS(ROW()+(0), COLUMN()+(-1), 1)), 2)</f>
        <v>40443</v>
      </c>
    </row>
    <row r="10" spans="1:8" ht="13.50" thickBot="1" customHeight="1">
      <c r="A10" s="14" t="s">
        <v>14</v>
      </c>
      <c r="B10" s="14"/>
      <c r="C10" s="14" t="s">
        <v>15</v>
      </c>
      <c r="D10" s="14"/>
      <c r="E10" s="15">
        <v>0.284</v>
      </c>
      <c r="F10" s="16" t="s">
        <v>16</v>
      </c>
      <c r="G10" s="17">
        <v>1775.06</v>
      </c>
      <c r="H10" s="17">
        <f ca="1">ROUND(INDIRECT(ADDRESS(ROW()+(0), COLUMN()+(-3), 1))*INDIRECT(ADDRESS(ROW()+(0), COLUMN()+(-1), 1)), 2)</f>
        <v>504.12</v>
      </c>
    </row>
    <row r="11" spans="1:8" ht="13.50" thickBot="1" customHeight="1">
      <c r="A11" s="14" t="s">
        <v>17</v>
      </c>
      <c r="B11" s="14"/>
      <c r="C11" s="18" t="s">
        <v>18</v>
      </c>
      <c r="D11" s="18"/>
      <c r="E11" s="19">
        <v>0.284</v>
      </c>
      <c r="F11" s="20" t="s">
        <v>19</v>
      </c>
      <c r="G11" s="21">
        <v>1107.54</v>
      </c>
      <c r="H11" s="21">
        <f ca="1">ROUND(INDIRECT(ADDRESS(ROW()+(0), COLUMN()+(-3), 1))*INDIRECT(ADDRESS(ROW()+(0), COLUMN()+(-1), 1)), 2)</f>
        <v>314.54</v>
      </c>
    </row>
    <row r="12" spans="1:8" ht="13.50" thickBot="1" customHeight="1">
      <c r="A12" s="18"/>
      <c r="B12" s="18"/>
      <c r="C12" s="5" t="s">
        <v>20</v>
      </c>
      <c r="D12" s="5"/>
      <c r="E12" s="22">
        <v>2</v>
      </c>
      <c r="F12" s="23" t="s">
        <v>21</v>
      </c>
      <c r="G12" s="24">
        <f ca="1">ROUND(SUM(INDIRECT(ADDRESS(ROW()+(-1), COLUMN()+(1), 1)),INDIRECT(ADDRESS(ROW()+(-2), COLUMN()+(1), 1)),INDIRECT(ADDRESS(ROW()+(-3), COLUMN()+(1), 1))), 2)</f>
        <v>41261.7</v>
      </c>
      <c r="H12" s="24">
        <f ca="1">ROUND(INDIRECT(ADDRESS(ROW()+(0), COLUMN()+(-3), 1))*INDIRECT(ADDRESS(ROW()+(0), COLUMN()+(-1), 1))/100, 2)</f>
        <v>825.23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42086.9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