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<sst xmlns="http://schemas.openxmlformats.org/spreadsheetml/2006/main" count="36" uniqueCount="36">
  <si>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</si>
  <si>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FLN070</t>
  </si>
  <si>
    <t xml:space="preserve">U</t>
  </si>
  <si>
    <t xml:space="preserve">Trappe pour faux plafond continu en plaques de plâtre. Système "PLACO".</t>
  </si>
  <si>
    <r>
      <rPr>
        <sz val="8.25"/>
        <color rgb="FF000000"/>
        <rFont val="Arial"/>
        <family val="2"/>
      </rPr>
      <t xml:space="preserve">Trappe d'accès Gyptone Access Quattro 42 "PLACO", de 600x600 mm, constituée de cadre et couvercle de 510x510 mm, pour faux plafond continu en plaques de plâtre perforées phono-absorbantes Gyptone Continuo. Comprend les fixations, les éléments de suspension, la visserie, le traitement des joints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</si>
  <si>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</si>
  <si>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</si>
  <si>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</si>
  <si>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</si>
  <si>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</si>
  <si>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</si>
  <si>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mt12plp010</t>
  </si>
  <si>
    <t xml:space="preserve">Profilé en acier galvanisé, F-530 "PLACO", fabriqué par laminage à froid, de 3000 mm de longueur, 45x16 mm de section et 0,6 mm d'épaisseur, pour la réalisation de contrecloisons et plafonds, selon NF DTU 25.41 P1-2 et NF EN 14195.</t>
  </si>
  <si>
    <t xml:space="preserve">m</t>
  </si>
  <si>
    <t xml:space="preserve">mt12plt010c</t>
  </si>
  <si>
    <t xml:space="preserve">Vis autoformeuse TTPC 35 "PLACO", avec tête en trompette, de 35 mm de longueur, pour installation de plaques de plâtre sur des profilés d'épaisseur inférieure à 6 mm.</t>
  </si>
  <si>
    <t xml:space="preserve">U</t>
  </si>
  <si>
    <t xml:space="preserve">mt12pla020c</t>
  </si>
  <si>
    <t xml:space="preserve">Trappe d'accès Gyptone Access Quattro 42 "PLACO", de 600x600 mm, constituée de cadre et couvercle de 510x510 mm.</t>
  </si>
  <si>
    <t xml:space="preserve">U</t>
  </si>
  <si>
    <t xml:space="preserve">mt12plm010a</t>
  </si>
  <si>
    <t xml:space="preserve">Pâte de séchage en poudre SN "PLACO"; Euroclasse A2-s1, d0 de réaction au feu, selon NF EN 13501-1, intervalle de température de travail de 5 à 30°C, pour application manuelle avec bande à joint, selon NF EN 13963; pour le traitement des joints des plaques en plâtre.</t>
  </si>
  <si>
    <t xml:space="preserve">kg</t>
  </si>
  <si>
    <t xml:space="preserve">mt12plj010a</t>
  </si>
  <si>
    <t xml:space="preserve">Bande microperforée en papier "PLACO", de 50 mm de largeur, selon NF EN 13963, pour finition des joints de plaques de plâtre.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</si>
  <si>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</si>
  <si>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</si>
  <si>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</si>
  <si>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</si>
  <si>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</si>
  <si>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</si>
  <si>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</si>
  <si>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</si>
  <si>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</si>
  <si>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23.137,97F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</si>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</sst>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1490.01</v>
      </c>
      <c r="H9" s="13">
        <f ca="1">ROUND(INDIRECT(ADDRESS(ROW()+(0), COLUMN()+(-3), 1))*INDIRECT(ADDRESS(ROW()+(0), COLUMN()+(-1), 1)), 2)</f>
        <v>1788.01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26</v>
      </c>
      <c r="F10" s="16" t="s">
        <v>16</v>
      </c>
      <c r="G10" s="17">
        <v>15.31</v>
      </c>
      <c r="H10" s="17">
        <f ca="1">ROUND(INDIRECT(ADDRESS(ROW()+(0), COLUMN()+(-3), 1))*INDIRECT(ADDRESS(ROW()+(0), COLUMN()+(-1), 1)), 2)</f>
        <v>398.06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129052</v>
      </c>
      <c r="H11" s="17">
        <f ca="1">ROUND(INDIRECT(ADDRESS(ROW()+(0), COLUMN()+(-3), 1))*INDIRECT(ADDRESS(ROW()+(0), COLUMN()+(-1), 1)), 2)</f>
        <v>129052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0.3</v>
      </c>
      <c r="F12" s="16" t="s">
        <v>22</v>
      </c>
      <c r="G12" s="17">
        <v>962.12</v>
      </c>
      <c r="H12" s="17">
        <f ca="1">ROUND(INDIRECT(ADDRESS(ROW()+(0), COLUMN()+(-3), 1))*INDIRECT(ADDRESS(ROW()+(0), COLUMN()+(-1), 1)), 2)</f>
        <v>288.64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1.2</v>
      </c>
      <c r="F13" s="16" t="s">
        <v>25</v>
      </c>
      <c r="G13" s="17">
        <v>45.98</v>
      </c>
      <c r="H13" s="17">
        <f ca="1">ROUND(INDIRECT(ADDRESS(ROW()+(0), COLUMN()+(-3), 1))*INDIRECT(ADDRESS(ROW()+(0), COLUMN()+(-1), 1)), 2)</f>
        <v>55.18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0.797</v>
      </c>
      <c r="F14" s="16" t="s">
        <v>28</v>
      </c>
      <c r="G14" s="17">
        <v>1775.06</v>
      </c>
      <c r="H14" s="17">
        <f ca="1">ROUND(INDIRECT(ADDRESS(ROW()+(0), COLUMN()+(-3), 1))*INDIRECT(ADDRESS(ROW()+(0), COLUMN()+(-1), 1)), 2)</f>
        <v>1414.72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0.398</v>
      </c>
      <c r="F15" s="20" t="s">
        <v>31</v>
      </c>
      <c r="G15" s="21">
        <v>1107.54</v>
      </c>
      <c r="H15" s="21">
        <f ca="1">ROUND(INDIRECT(ADDRESS(ROW()+(0), COLUMN()+(-3), 1))*INDIRECT(ADDRESS(ROW()+(0), COLUMN()+(-1), 1)), 2)</f>
        <v>440.8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133437</v>
      </c>
      <c r="H16" s="24">
        <f ca="1">ROUND(INDIRECT(ADDRESS(ROW()+(0), COLUMN()+(-3), 1))*INDIRECT(ADDRESS(ROW()+(0), COLUMN()+(-1), 1))/100, 2)</f>
        <v>2668.74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136106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