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<sst xmlns="http://schemas.openxmlformats.org/spreadsheetml/2006/main" count="42" uniqueCount="42">
  <si>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</si>
  <si>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FIL070</t>
  </si>
  <si>
    <t xml:space="preserve">m²</t>
  </si>
  <si>
    <t xml:space="preserve">Isolation thermique d'un plafond, avec des panneaux en polystyrène extrudé, système Schlüter-KERDI-BOARD "SCHLÜTER-SYSTEMS".</t>
  </si>
  <si>
    <r>
      <rPr>
        <sz val="8.25"/>
        <color rgb="FF000000"/>
        <rFont val="Arial"/>
        <family val="2"/>
      </rPr>
      <t xml:space="preserve">Isolation thermique d'un plafond, système Schlüter-KERDI-BOARD "SCHLÜTER-SYSTEMS", constituée de 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W/(mK), fixé mécaniquement avec des rondelles et des vis en acier, sur une sous-structure de profilés en U en acier inoxydable AISI 304, finition brossée, de 38 mm de hauteur, composée de profilé en U, KB-ZC 38 EB, pièce d'angle, E/KB ZC 38 EB "SCHLÜTER-SYSTEMS", pièce de raccord, V/KB Z 38 EB "SCHLÜTER-SYSTEMS" et couvre-joints, V/KB ZI 38 E "SCHLÜTER-SYSTEMS". Comprend le mastic adhésif élastique monocomposant, Schlüter-KERDI-FIX "SCHLÜTER-SYSTEMS",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</si>
  <si>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</si>
  <si>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</si>
  <si>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</si>
  <si>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</si>
  <si>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</si>
  <si>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</si>
  <si>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mt15res420a</t>
  </si>
  <si>
    <t xml:space="preserve">Profilé en U en acier inoxydable AISI 304, finition brossée, KB-ZC 38 EB "SCHLÜTER-SYSTEMS", de 38 mm de hauteur, avec perforations dans une aile, fourni en barres de 2,5 m de longueur.</t>
  </si>
  <si>
    <t xml:space="preserve">m</t>
  </si>
  <si>
    <t xml:space="preserve">mt15res422a</t>
  </si>
  <si>
    <t xml:space="preserve">Pièce d'angle de profilé en U en acier inoxydable AISI 304, finition brossée, E/KB ZC 38 EB "SCHLÜTER-SYSTEMS", de 38 mm de hauteur, avec perforations dans une aile.</t>
  </si>
  <si>
    <t xml:space="preserve">U</t>
  </si>
  <si>
    <t xml:space="preserve">mt15res434k</t>
  </si>
  <si>
    <t xml:space="preserve">Pièce de raccord de profilé en U en acier inoxydable AISI 304, finition brossée, V/KB Z 38 EB "SCHLÜTER-SYSTEMS", de 38 mm de hauteur.</t>
  </si>
  <si>
    <t xml:space="preserve">U</t>
  </si>
  <si>
    <t xml:space="preserve">mt15res436k</t>
  </si>
  <si>
    <t xml:space="preserve">Couvre-joints de profilé en U en acier inoxydable AISI 304, finition brossée, V/KB ZI 38 E "SCHLÜTER-SYSTEMS", de 38 mm de hauteur.</t>
  </si>
  <si>
    <t xml:space="preserve">U</t>
  </si>
  <si>
    <t xml:space="preserve">mt15res407</t>
  </si>
  <si>
    <t xml:space="preserve">Fixation mécanique composée d'une rondelle Schlüter-KERDI-BOARD-ZT et d'une vis Schlüter-KERDI-BOARD-ZS pour panneau Schlüter-KERDI-BOARD "SCHLÜTER-SYSTEMS".</t>
  </si>
  <si>
    <t xml:space="preserve">U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</si>
  <si>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</si>
  <si>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</si>
  <si>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</si>
  <si>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mt15res400a</t>
  </si>
  <si>
    <t xml:space="preserve">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</si>
  <si>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</si>
  <si>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</si>
  <si>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</si>
  <si>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</si>
  <si>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</si>
  <si>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</si>
  <si>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</si>
  <si>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</si>
  <si>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</si>
  <si>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1.345,03F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</si>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</sst>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20150.8</v>
      </c>
      <c r="H9" s="13">
        <f ca="1">ROUND(INDIRECT(ADDRESS(ROW()+(0), COLUMN()+(-3), 1))*INDIRECT(ADDRESS(ROW()+(0), COLUMN()+(-1), 1)), 2)</f>
        <v>20150.8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18136.5</v>
      </c>
      <c r="H10" s="17">
        <f ca="1">ROUND(INDIRECT(ADDRESS(ROW()+(0), COLUMN()+(-3), 1))*INDIRECT(ADDRESS(ROW()+(0), COLUMN()+(-1), 1)), 2)</f>
        <v>3627.31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0.4</v>
      </c>
      <c r="F11" s="16" t="s">
        <v>19</v>
      </c>
      <c r="G11" s="17">
        <v>5736.72</v>
      </c>
      <c r="H11" s="17">
        <f ca="1">ROUND(INDIRECT(ADDRESS(ROW()+(0), COLUMN()+(-3), 1))*INDIRECT(ADDRESS(ROW()+(0), COLUMN()+(-1), 1)), 2)</f>
        <v>2294.69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3544.02</v>
      </c>
      <c r="H12" s="17">
        <f ca="1">ROUND(INDIRECT(ADDRESS(ROW()+(0), COLUMN()+(-3), 1))*INDIRECT(ADDRESS(ROW()+(0), COLUMN()+(-1), 1)), 2)</f>
        <v>1417.61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229.55</v>
      </c>
      <c r="H13" s="17">
        <f ca="1">ROUND(INDIRECT(ADDRESS(ROW()+(0), COLUMN()+(-3), 1))*INDIRECT(ADDRESS(ROW()+(0), COLUMN()+(-1), 1)), 2)</f>
        <v>1377.3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0.01</v>
      </c>
      <c r="F14" s="16" t="s">
        <v>28</v>
      </c>
      <c r="G14" s="17">
        <v>20269.7</v>
      </c>
      <c r="H14" s="17">
        <f ca="1">ROUND(INDIRECT(ADDRESS(ROW()+(0), COLUMN()+(-3), 1))*INDIRECT(ADDRESS(ROW()+(0), COLUMN()+(-1), 1)), 2)</f>
        <v>202.7</v>
      </c>
    </row>
    <row r="15" spans="1:8" ht="45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34836.8</v>
      </c>
      <c r="H15" s="17">
        <f ca="1">ROUND(INDIRECT(ADDRESS(ROW()+(0), COLUMN()+(-3), 1))*INDIRECT(ADDRESS(ROW()+(0), COLUMN()+(-1), 1)), 2)</f>
        <v>36578.6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0.114</v>
      </c>
      <c r="F16" s="16" t="s">
        <v>34</v>
      </c>
      <c r="G16" s="17">
        <v>1899.84</v>
      </c>
      <c r="H16" s="17">
        <f ca="1">ROUND(INDIRECT(ADDRESS(ROW()+(0), COLUMN()+(-3), 1))*INDIRECT(ADDRESS(ROW()+(0), COLUMN()+(-1), 1)), 2)</f>
        <v>216.58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0.057</v>
      </c>
      <c r="F17" s="20" t="s">
        <v>37</v>
      </c>
      <c r="G17" s="21">
        <v>1185.16</v>
      </c>
      <c r="H17" s="21">
        <f ca="1">ROUND(INDIRECT(ADDRESS(ROW()+(0), COLUMN()+(-3), 1))*INDIRECT(ADDRESS(ROW()+(0), COLUMN()+(-1), 1)), 2)</f>
        <v>67.55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65933.1</v>
      </c>
      <c r="H18" s="24">
        <f ca="1">ROUND(INDIRECT(ADDRESS(ROW()+(0), COLUMN()+(-3), 1))*INDIRECT(ADDRESS(ROW()+(0), COLUMN()+(-1), 1))/100, 2)</f>
        <v>1318.66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67251.7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