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<sst xmlns="http://schemas.openxmlformats.org/spreadsheetml/2006/main" count="42" uniqueCount="42">
  <si>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</si>
  <si>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ECC020</t>
  </si>
  <si>
    <t xml:space="preserve">m</t>
  </si>
  <si>
    <t xml:space="preserve">Chaperon en acier prélaqué.</t>
  </si>
  <si>
    <r>
      <rPr>
        <sz val="8.25"/>
        <color rgb="FF000000"/>
        <rFont val="Arial"/>
        <family val="2"/>
      </rPr>
      <t xml:space="preserve">Chaperon métallique, en tôle pliée d'acier prélaqué, avec un angle d'inclinaison de 10°, épaisseur 1 mm, développement 600 mm et 7 plis, avec larmier, pour recouvrement de murs; mise en place avec adhésif bitumineux d'application à froid, sur panneau structural contreplaqué vissé à tasseaux en bois;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</si>
  <si>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</si>
  <si>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</si>
  <si>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</si>
  <si>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</si>
  <si>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</si>
  <si>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</si>
  <si>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</si>
  <si>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</si>
  <si>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</si>
  <si>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mt07mee203gf</t>
  </si>
  <si>
    <t xml:space="preserve">Tasseau de 40x40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</si>
  <si>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</si>
  <si>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mt07mee203ge</t>
  </si>
  <si>
    <t xml:space="preserve">Tasseau de 40x10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</si>
  <si>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</si>
  <si>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mt07tdm060a</t>
  </si>
  <si>
    <t xml:space="preserve">Panneau structural contreplaqué en bois de pin de Monterey (Pinus radiata), pour extérieur, selon NF EN 636, de 15 mm d'épaisseur, avec bords droits, Euroclasse D-s2, d0 de réaction au feu, selon NF EN 13501-1, classe E1 en émission de formaldéhyde, selon NF EN 13986.</t>
  </si>
  <si>
    <t xml:space="preserve">m²</t>
  </si>
  <si>
    <t xml:space="preserve">mt13blw131</t>
  </si>
  <si>
    <t xml:space="preserve">Vis pour fixation d'éléments en bois.</t>
  </si>
  <si>
    <t xml:space="preserve">U</t>
  </si>
  <si>
    <t xml:space="preserve">mt20ame020Ce</t>
  </si>
  <si>
    <t xml:space="preserve">Chaperon métallique, en tôle pliée d'acier prélaqué, avec un angle d'inclinaison de 10°, épaisseur 1 mm, développement 600 mm et 7 plis, avec larmier, pour recouvrement de murs.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</si>
  <si>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</si>
  <si>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</si>
  <si>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</si>
  <si>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</si>
  <si>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</si>
  <si>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</si>
  <si>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</si>
  <si>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</si>
  <si>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</si>
  <si>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</si>
  <si>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</si>
  <si>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</si>
  <si>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1.372,59F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</si>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</sst>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0.45</v>
      </c>
      <c r="F9" s="11" t="s">
        <v>13</v>
      </c>
      <c r="G9" s="13">
        <v>5176.71</v>
      </c>
      <c r="H9" s="13">
        <f ca="1">ROUND(INDIRECT(ADDRESS(ROW()+(0), COLUMN()+(-3), 1))*INDIRECT(ADDRESS(ROW()+(0), COLUMN()+(-1), 1)), 2)</f>
        <v>2329.52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1377.18</v>
      </c>
      <c r="H10" s="17">
        <f ca="1">ROUND(INDIRECT(ADDRESS(ROW()+(0), COLUMN()+(-3), 1))*INDIRECT(ADDRESS(ROW()+(0), COLUMN()+(-1), 1)), 2)</f>
        <v>1377.18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874.92</v>
      </c>
      <c r="H11" s="17">
        <f ca="1">ROUND(INDIRECT(ADDRESS(ROW()+(0), COLUMN()+(-3), 1))*INDIRECT(ADDRESS(ROW()+(0), COLUMN()+(-1), 1)), 2)</f>
        <v>874.92</v>
      </c>
    </row>
    <row r="12" spans="1:8" ht="45.00" thickBot="1" customHeight="1">
      <c r="A12" s="14" t="s">
        <v>20</v>
      </c>
      <c r="B12" s="14"/>
      <c r="C12" s="14"/>
      <c r="D12" s="14" t="s">
        <v>21</v>
      </c>
      <c r="E12" s="15">
        <v>0.45</v>
      </c>
      <c r="F12" s="16" t="s">
        <v>22</v>
      </c>
      <c r="G12" s="17">
        <v>11398.2</v>
      </c>
      <c r="H12" s="17">
        <f ca="1">ROUND(INDIRECT(ADDRESS(ROW()+(0), COLUMN()+(-3), 1))*INDIRECT(ADDRESS(ROW()+(0), COLUMN()+(-1), 1)), 2)</f>
        <v>5129.19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6</v>
      </c>
      <c r="F13" s="16" t="s">
        <v>25</v>
      </c>
      <c r="G13" s="17">
        <v>93.66</v>
      </c>
      <c r="H13" s="17">
        <f ca="1">ROUND(INDIRECT(ADDRESS(ROW()+(0), COLUMN()+(-3), 1))*INDIRECT(ADDRESS(ROW()+(0), COLUMN()+(-1), 1)), 2)</f>
        <v>561.96</v>
      </c>
    </row>
    <row r="14" spans="1:8" ht="34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7683.32</v>
      </c>
      <c r="H14" s="17">
        <f ca="1">ROUND(INDIRECT(ADDRESS(ROW()+(0), COLUMN()+(-3), 1))*INDIRECT(ADDRESS(ROW()+(0), COLUMN()+(-1), 1)), 2)</f>
        <v>7683.32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0.2</v>
      </c>
      <c r="F15" s="16" t="s">
        <v>31</v>
      </c>
      <c r="G15" s="17">
        <v>4504.08</v>
      </c>
      <c r="H15" s="17">
        <f ca="1">ROUND(INDIRECT(ADDRESS(ROW()+(0), COLUMN()+(-3), 1))*INDIRECT(ADDRESS(ROW()+(0), COLUMN()+(-1), 1)), 2)</f>
        <v>900.82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0.159</v>
      </c>
      <c r="F16" s="16" t="s">
        <v>34</v>
      </c>
      <c r="G16" s="17">
        <v>1750.08</v>
      </c>
      <c r="H16" s="17">
        <f ca="1">ROUND(INDIRECT(ADDRESS(ROW()+(0), COLUMN()+(-3), 1))*INDIRECT(ADDRESS(ROW()+(0), COLUMN()+(-1), 1)), 2)</f>
        <v>278.26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0.08</v>
      </c>
      <c r="F17" s="20" t="s">
        <v>37</v>
      </c>
      <c r="G17" s="21">
        <v>1109.65</v>
      </c>
      <c r="H17" s="21">
        <f ca="1">ROUND(INDIRECT(ADDRESS(ROW()+(0), COLUMN()+(-3), 1))*INDIRECT(ADDRESS(ROW()+(0), COLUMN()+(-1), 1)), 2)</f>
        <v>88.77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19223.9</v>
      </c>
      <c r="H18" s="24">
        <f ca="1">ROUND(INDIRECT(ADDRESS(ROW()+(0), COLUMN()+(-3), 1))*INDIRECT(ADDRESS(ROW()+(0), COLUMN()+(-1), 1))/100, 2)</f>
        <v>384.48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19608.4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