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<sst xmlns="http://schemas.openxmlformats.org/spreadsheetml/2006/main" count="24" uniqueCount="24">
  <si>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</si>
  <si>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ANR020</t>
  </si>
  <si>
    <t xml:space="preserve">m²</t>
  </si>
  <si>
    <t xml:space="preserve">Imperméabilisation de réservoirs d'eau, de bassins ou de piscines, avec du mortier.</t>
  </si>
  <si>
    <r>
      <rPr>
        <sz val="8.25"/>
        <color rgb="FF000000"/>
        <rFont val="Arial"/>
        <family val="2"/>
      </rPr>
      <t xml:space="preserve">Imperméabilisation de réservoir d'eau constitué d'un mur de surface lisse en béton, éléments préfabriqués en béton ou enduits de mortier riche en ciment, avec du mortier flexible bicomposant, couleur grise, composé de liants hydrauliques et résines synthétiques, résistance à la pression hydrostatique positive et négative de 15 bar, appliqué à la brosse en deux couches ou plus sur le support humidifié, jusqu'à obtenir une épaisseur minimale totale de 2 mm. Le prix ne comprend pas l'imperméabilisation des coins et des rencontres.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</si>
  <si>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</si>
  <si>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</si>
  <si>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</si>
  <si>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</si>
  <si>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</si>
  <si>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</si>
  <si>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mt15igp010h</t>
  </si>
  <si>
    <t xml:space="preserve">Mortier flexible bicomposant, couleur grise, composé de liants hydrauliques et résines synthétiques, résistance à la pression hydrostatique positive et négative de 15 bar, selon NF EN 1504-2.</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</si>
  <si>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</si>
  <si>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</si>
  <si>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</si>
  <si>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</si>
  <si>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</si>
  <si>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</si>
  <si>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</si>
  <si>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</si>
  <si>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</si>
  <si>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316,02F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</si>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</sst>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3</v>
      </c>
      <c r="F9" s="11" t="s">
        <v>13</v>
      </c>
      <c r="G9" s="13">
        <v>2466.57</v>
      </c>
      <c r="H9" s="13">
        <f ca="1">ROUND(INDIRECT(ADDRESS(ROW()+(0), COLUMN()+(-3), 1))*INDIRECT(ADDRESS(ROW()+(0), COLUMN()+(-1), 1)), 2)</f>
        <v>7399.71</v>
      </c>
    </row>
    <row r="10" spans="1:8" ht="13.50" thickBot="1" customHeight="1">
      <c r="A10" s="14" t="s">
        <v>14</v>
      </c>
      <c r="B10" s="14"/>
      <c r="C10" s="14" t="s">
        <v>15</v>
      </c>
      <c r="D10" s="14"/>
      <c r="E10" s="15">
        <v>0.114</v>
      </c>
      <c r="F10" s="16" t="s">
        <v>16</v>
      </c>
      <c r="G10" s="17">
        <v>1848.62</v>
      </c>
      <c r="H10" s="17">
        <f ca="1">ROUND(INDIRECT(ADDRESS(ROW()+(0), COLUMN()+(-3), 1))*INDIRECT(ADDRESS(ROW()+(0), COLUMN()+(-1), 1)), 2)</f>
        <v>210.74</v>
      </c>
    </row>
    <row r="11" spans="1:8" ht="13.50" thickBot="1" customHeight="1">
      <c r="A11" s="14" t="s">
        <v>17</v>
      </c>
      <c r="B11" s="14"/>
      <c r="C11" s="18" t="s">
        <v>18</v>
      </c>
      <c r="D11" s="18"/>
      <c r="E11" s="19">
        <v>0.114</v>
      </c>
      <c r="F11" s="20" t="s">
        <v>19</v>
      </c>
      <c r="G11" s="21">
        <v>1185.16</v>
      </c>
      <c r="H11" s="21">
        <f ca="1">ROUND(INDIRECT(ADDRESS(ROW()+(0), COLUMN()+(-3), 1))*INDIRECT(ADDRESS(ROW()+(0), COLUMN()+(-1), 1)), 2)</f>
        <v>135.11</v>
      </c>
    </row>
    <row r="12" spans="1:8" ht="13.50" thickBot="1" customHeight="1">
      <c r="A12" s="18"/>
      <c r="B12" s="18"/>
      <c r="C12" s="5" t="s">
        <v>20</v>
      </c>
      <c r="D12" s="5"/>
      <c r="E12" s="22">
        <v>2</v>
      </c>
      <c r="F12" s="23" t="s">
        <v>21</v>
      </c>
      <c r="G12" s="24">
        <f ca="1">ROUND(SUM(INDIRECT(ADDRESS(ROW()+(-1), COLUMN()+(1), 1)),INDIRECT(ADDRESS(ROW()+(-2), COLUMN()+(1), 1)),INDIRECT(ADDRESS(ROW()+(-3), COLUMN()+(1), 1))), 2)</f>
        <v>7745.56</v>
      </c>
      <c r="H12" s="24">
        <f ca="1">ROUND(INDIRECT(ADDRESS(ROW()+(0), COLUMN()+(-3), 1))*INDIRECT(ADDRESS(ROW()+(0), COLUMN()+(-1), 1))/100, 2)</f>
        <v>154.91</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7900.47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