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<sst xmlns="http://schemas.openxmlformats.org/spreadsheetml/2006/main" count="36" uniqueCount="36">
  <si>
    <t xml:space="preserve"/>
  </si>
  <si>
    <t xml:space="preserve">AFR010</t>
  </si>
  <si>
    <t xml:space="preserve">m²</t>
  </si>
  <si>
    <t xml:space="preserve">Revêtement de sol en résines synthétiques.</t>
  </si>
  <si>
    <r>
      <rPr>
        <sz val="8.25"/>
        <color rgb="FF000000"/>
        <rFont val="Arial"/>
        <family val="2"/>
      </rPr>
      <t xml:space="preserve">Revêtement continu synthétique, pour terrain de tennis, sur sol en aggloméré asphaltique.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</si>
  <si>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</si>
  <si>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</si>
  <si>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</si>
  <si>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</si>
  <si>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</si>
  <si>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</si>
  <si>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mt47adc060a</t>
  </si>
  <si>
    <t xml:space="preserve">Mortier acrylique, pour régularisation des surfaces.</t>
  </si>
  <si>
    <t xml:space="preserve">kg</t>
  </si>
  <si>
    <t xml:space="preserve">mt47adc050b</t>
  </si>
  <si>
    <t xml:space="preserve">Granulats siliceux de granulométrie 0,2-0,4 mm.</t>
  </si>
  <si>
    <t xml:space="preserve">kg</t>
  </si>
  <si>
    <t xml:space="preserve">mt08aaa010a</t>
  </si>
  <si>
    <t xml:space="preserve">Eau.</t>
  </si>
  <si>
    <t xml:space="preserve">m³</t>
  </si>
  <si>
    <t xml:space="preserve">mt47adc080a</t>
  </si>
  <si>
    <t xml:space="preserve">Mortier acrylique.</t>
  </si>
  <si>
    <t xml:space="preserve">kg</t>
  </si>
  <si>
    <t xml:space="preserve">mt27pij050a</t>
  </si>
  <si>
    <t xml:space="preserve">Peinture monocomposante à base de résines acryliques.</t>
  </si>
  <si>
    <t xml:space="preserve">kg</t>
  </si>
  <si>
    <t xml:space="preserve">mo041</t>
  </si>
  <si>
    <t xml:space="preserve">Compagnon professionnel III/CP2 VRD espaces publics.</t>
  </si>
  <si>
    <t xml:space="preserve">h</t>
  </si>
  <si>
    <t xml:space="preserve">mo087</t>
  </si>
  <si>
    <t xml:space="preserve">Ouvrier professionnel II/OP VRD espaces publics.</t>
  </si>
  <si>
    <t xml:space="preserve">h</t>
  </si>
  <si>
    <t xml:space="preserve">Frais de chantier des unités d'ouvrage</t>
  </si>
  <si>
    <t xml:space="preserve">%</t>
  </si>
  <si>
    <t xml:space="preserve">Coût d'entretien décennal: 4.253,93F CFA les 10 premières années.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</si>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</sst>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200" fontId="0" fillId="0" borderId="3" xfId="0" applyFont="1" applyAlignment="1">
      <alignment horizontal="right" vertical="top" wrapText="1"/>
    </xf>
    <xf numFmtId="0" fontId="0" fillId="0" borderId="3" xfId="0" applyFont="1" applyAlignment="1">
      <alignment horizontal="center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201" fontId="0" fillId="0" borderId="4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6.29" customWidth="1"/>
    <col min="3" max="3" width="3.23" customWidth="1"/>
    <col min="4" max="4" width="52.87" customWidth="1"/>
    <col min="5" max="5" width="13.26" customWidth="1"/>
    <col min="6" max="6" width="10.54" customWidth="1"/>
    <col min="7" max="7" width="19.89" customWidth="1"/>
    <col min="8" max="8" width="14.45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24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/>
      <c r="D8" s="6" t="s">
        <v>6</v>
      </c>
      <c r="E8" s="6" t="s">
        <v>7</v>
      </c>
      <c r="F8" s="6" t="s">
        <v>8</v>
      </c>
      <c r="G8" s="6" t="s">
        <v>9</v>
      </c>
      <c r="H8" s="6" t="s">
        <v>10</v>
      </c>
    </row>
    <row r="9" spans="1:8" ht="13.50" thickBot="1" customHeight="1">
      <c r="A9" s="7" t="s">
        <v>11</v>
      </c>
      <c r="B9" s="7"/>
      <c r="C9" s="7"/>
      <c r="D9" s="7" t="s">
        <v>12</v>
      </c>
      <c r="E9" s="9">
        <v>0.3</v>
      </c>
      <c r="F9" s="11" t="s">
        <v>13</v>
      </c>
      <c r="G9" s="13">
        <v>4834.14</v>
      </c>
      <c r="H9" s="13">
        <f ca="1">ROUND(INDIRECT(ADDRESS(ROW()+(0), COLUMN()+(-3), 1))*INDIRECT(ADDRESS(ROW()+(0), COLUMN()+(-1), 1)), 2)</f>
        <v>1450.24</v>
      </c>
    </row>
    <row r="10" spans="1:8" ht="13.50" thickBot="1" customHeight="1">
      <c r="A10" s="14" t="s">
        <v>14</v>
      </c>
      <c r="B10" s="14"/>
      <c r="C10" s="14"/>
      <c r="D10" s="14" t="s">
        <v>15</v>
      </c>
      <c r="E10" s="15">
        <v>0.5</v>
      </c>
      <c r="F10" s="16" t="s">
        <v>16</v>
      </c>
      <c r="G10" s="17">
        <v>275.36</v>
      </c>
      <c r="H10" s="17">
        <f ca="1">ROUND(INDIRECT(ADDRESS(ROW()+(0), COLUMN()+(-3), 1))*INDIRECT(ADDRESS(ROW()+(0), COLUMN()+(-1), 1)), 2)</f>
        <v>137.68</v>
      </c>
    </row>
    <row r="11" spans="1:8" ht="13.50" thickBot="1" customHeight="1">
      <c r="A11" s="14" t="s">
        <v>17</v>
      </c>
      <c r="B11" s="14"/>
      <c r="C11" s="14"/>
      <c r="D11" s="14" t="s">
        <v>18</v>
      </c>
      <c r="E11" s="15">
        <v>0.68</v>
      </c>
      <c r="F11" s="16" t="s">
        <v>19</v>
      </c>
      <c r="G11" s="17">
        <v>1094.14</v>
      </c>
      <c r="H11" s="17">
        <f ca="1">ROUND(INDIRECT(ADDRESS(ROW()+(0), COLUMN()+(-3), 1))*INDIRECT(ADDRESS(ROW()+(0), COLUMN()+(-1), 1)), 2)</f>
        <v>744.02</v>
      </c>
    </row>
    <row r="12" spans="1:8" ht="13.50" thickBot="1" customHeight="1">
      <c r="A12" s="14" t="s">
        <v>20</v>
      </c>
      <c r="B12" s="14"/>
      <c r="C12" s="14"/>
      <c r="D12" s="14" t="s">
        <v>21</v>
      </c>
      <c r="E12" s="15">
        <v>1.2</v>
      </c>
      <c r="F12" s="16" t="s">
        <v>22</v>
      </c>
      <c r="G12" s="17">
        <v>5364.47</v>
      </c>
      <c r="H12" s="17">
        <f ca="1">ROUND(INDIRECT(ADDRESS(ROW()+(0), COLUMN()+(-3), 1))*INDIRECT(ADDRESS(ROW()+(0), COLUMN()+(-1), 1)), 2)</f>
        <v>6437.36</v>
      </c>
    </row>
    <row r="13" spans="1:8" ht="13.50" thickBot="1" customHeight="1">
      <c r="A13" s="14" t="s">
        <v>23</v>
      </c>
      <c r="B13" s="14"/>
      <c r="C13" s="14"/>
      <c r="D13" s="14" t="s">
        <v>24</v>
      </c>
      <c r="E13" s="15">
        <v>0.2</v>
      </c>
      <c r="F13" s="16" t="s">
        <v>25</v>
      </c>
      <c r="G13" s="17">
        <v>8515.84</v>
      </c>
      <c r="H13" s="17">
        <f ca="1">ROUND(INDIRECT(ADDRESS(ROW()+(0), COLUMN()+(-3), 1))*INDIRECT(ADDRESS(ROW()+(0), COLUMN()+(-1), 1)), 2)</f>
        <v>1703.17</v>
      </c>
    </row>
    <row r="14" spans="1:8" ht="13.50" thickBot="1" customHeight="1">
      <c r="A14" s="14" t="s">
        <v>26</v>
      </c>
      <c r="B14" s="14"/>
      <c r="C14" s="14"/>
      <c r="D14" s="14" t="s">
        <v>27</v>
      </c>
      <c r="E14" s="15">
        <v>0.398</v>
      </c>
      <c r="F14" s="16" t="s">
        <v>28</v>
      </c>
      <c r="G14" s="17">
        <v>1848.62</v>
      </c>
      <c r="H14" s="17">
        <f ca="1">ROUND(INDIRECT(ADDRESS(ROW()+(0), COLUMN()+(-3), 1))*INDIRECT(ADDRESS(ROW()+(0), COLUMN()+(-1), 1)), 2)</f>
        <v>735.75</v>
      </c>
    </row>
    <row r="15" spans="1:8" ht="13.50" thickBot="1" customHeight="1">
      <c r="A15" s="14" t="s">
        <v>29</v>
      </c>
      <c r="B15" s="14"/>
      <c r="C15" s="14"/>
      <c r="D15" s="18" t="s">
        <v>30</v>
      </c>
      <c r="E15" s="19">
        <v>0.597</v>
      </c>
      <c r="F15" s="20" t="s">
        <v>31</v>
      </c>
      <c r="G15" s="21">
        <v>1185.16</v>
      </c>
      <c r="H15" s="21">
        <f ca="1">ROUND(INDIRECT(ADDRESS(ROW()+(0), COLUMN()+(-3), 1))*INDIRECT(ADDRESS(ROW()+(0), COLUMN()+(-1), 1)), 2)</f>
        <v>707.54</v>
      </c>
    </row>
    <row r="16" spans="1:8" ht="13.50" thickBot="1" customHeight="1">
      <c r="A16" s="18"/>
      <c r="B16" s="18"/>
      <c r="C16" s="18"/>
      <c r="D16" s="5" t="s">
        <v>32</v>
      </c>
      <c r="E16" s="22">
        <v>2</v>
      </c>
      <c r="F16" s="23" t="s">
        <v>33</v>
      </c>
      <c r="G16" s="24">
        <f ca="1">ROUND(SUM(INDIRECT(ADDRESS(ROW()+(-1), COLUMN()+(1), 1)),INDIRECT(ADDRESS(ROW()+(-2), COLUMN()+(1), 1)),INDIRECT(ADDRESS(ROW()+(-3), COLUMN()+(1), 1)),INDIRECT(ADDRESS(ROW()+(-4), COLUMN()+(1), 1)),INDIRECT(ADDRESS(ROW()+(-5), COLUMN()+(1), 1)),INDIRECT(ADDRESS(ROW()+(-6), COLUMN()+(1), 1)),INDIRECT(ADDRESS(ROW()+(-7), COLUMN()+(1), 1))), 2)</f>
        <v>11915.8</v>
      </c>
      <c r="H16" s="24">
        <f ca="1">ROUND(INDIRECT(ADDRESS(ROW()+(0), COLUMN()+(-3), 1))*INDIRECT(ADDRESS(ROW()+(0), COLUMN()+(-1), 1))/100, 2)</f>
        <v>238.32</v>
      </c>
    </row>
    <row r="17" spans="1:8" ht="13.50" thickBot="1" customHeight="1">
      <c r="A17" s="25" t="s">
        <v>34</v>
      </c>
      <c r="B17" s="25"/>
      <c r="C17" s="25"/>
      <c r="D17" s="26"/>
      <c r="E17" s="26"/>
      <c r="F17" s="27"/>
      <c r="G17" s="25" t="s">
        <v>35</v>
      </c>
      <c r="H17" s="28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1))), 2)</f>
        <v>12154.1</v>
      </c>
    </row>
  </sheetData>
  <mergeCells count="13">
    <mergeCell ref="A1:H1"/>
    <mergeCell ref="C3:H3"/>
    <mergeCell ref="A5:H5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  <mergeCell ref="A17:E17"/>
  </mergeCells>
  <pageMargins left="0.147638" right="0.147638" top="0.206693" bottom="0.206693" header="0.0" footer="0.0"/>
  <pageSetup paperSize="9" orientation="portrait"/>
  <rowBreaks count="0" manualBreakCount="0">
    </rowBreaks>
</worksheet>
</file>