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<sst xmlns="http://schemas.openxmlformats.org/spreadsheetml/2006/main" count="23" uniqueCount="23">
  <si>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</si>
  <si>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AAD020</t>
  </si>
  <si>
    <t xml:space="preserve">m</t>
  </si>
  <si>
    <t xml:space="preserve">Démolition d'un collecteur enterré, avec des moyens mécaniques.</t>
  </si>
  <si>
    <r>
      <rPr>
        <sz val="8.25"/>
        <color rgb="FF000000"/>
        <rFont val="Arial"/>
        <family val="2"/>
      </rPr>
      <t xml:space="preserve">Démolition d'un collecteur enterré de béton, de 600 mm de diamètre, avec rétro-pelleteuse équipée d'un brise-roche hydraulique, et chargement mécanique dans le camion ou la benne. Le prix comprend la déconnexion du raccord du collecteur aux regards ou aux bouches de registre, l'obturation des conduites connectées à l'élément et la démolition du dallage d'appui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</si>
  <si>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</si>
  <si>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</si>
  <si>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</si>
  <si>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</si>
  <si>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</si>
  <si>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</si>
  <si>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</si>
  <si>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</si>
  <si>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</si>
  <si>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mq01ret010</t>
  </si>
  <si>
    <t xml:space="preserve">Mini rétro chargeuse sur pneus de 15 kW.</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</si>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</sst>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2.89" customWidth="1"/>
    <col min="4" max="4" width="59.33" customWidth="1"/>
    <col min="5" max="5" width="12.07" customWidth="1"/>
    <col min="6" max="6" width="9.35"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0.026</v>
      </c>
      <c r="F9" s="11" t="s">
        <v>13</v>
      </c>
      <c r="G9" s="13">
        <v>35098.9</v>
      </c>
      <c r="H9" s="13">
        <f ca="1">ROUND(INDIRECT(ADDRESS(ROW()+(0), COLUMN()+(-3), 1))*INDIRECT(ADDRESS(ROW()+(0), COLUMN()+(-1), 1)), 2)</f>
        <v>912.57</v>
      </c>
    </row>
    <row r="10" spans="1:8" ht="13.50" thickBot="1" customHeight="1">
      <c r="A10" s="14" t="s">
        <v>14</v>
      </c>
      <c r="B10" s="14"/>
      <c r="C10" s="14"/>
      <c r="D10" s="14" t="s">
        <v>15</v>
      </c>
      <c r="E10" s="15">
        <v>0.026</v>
      </c>
      <c r="F10" s="16" t="s">
        <v>16</v>
      </c>
      <c r="G10" s="17">
        <v>22112.3</v>
      </c>
      <c r="H10" s="17">
        <f ca="1">ROUND(INDIRECT(ADDRESS(ROW()+(0), COLUMN()+(-3), 1))*INDIRECT(ADDRESS(ROW()+(0), COLUMN()+(-1), 1)), 2)</f>
        <v>574.92</v>
      </c>
    </row>
    <row r="11" spans="1:8" ht="13.50" thickBot="1" customHeight="1">
      <c r="A11" s="14" t="s">
        <v>17</v>
      </c>
      <c r="B11" s="14"/>
      <c r="C11" s="14"/>
      <c r="D11" s="18" t="s">
        <v>18</v>
      </c>
      <c r="E11" s="19">
        <v>0.049</v>
      </c>
      <c r="F11" s="20" t="s">
        <v>19</v>
      </c>
      <c r="G11" s="21">
        <v>1083.13</v>
      </c>
      <c r="H11" s="21">
        <f ca="1">ROUND(INDIRECT(ADDRESS(ROW()+(0), COLUMN()+(-3), 1))*INDIRECT(ADDRESS(ROW()+(0), COLUMN()+(-1), 1)), 2)</f>
        <v>53.07</v>
      </c>
    </row>
    <row r="12" spans="1:8" ht="13.50" thickBot="1" customHeight="1">
      <c r="A12" s="18"/>
      <c r="B12" s="18"/>
      <c r="C12" s="18"/>
      <c r="D12" s="5" t="s">
        <v>20</v>
      </c>
      <c r="E12" s="22">
        <v>2</v>
      </c>
      <c r="F12" s="23" t="s">
        <v>21</v>
      </c>
      <c r="G12" s="24">
        <f ca="1">ROUND(SUM(INDIRECT(ADDRESS(ROW()+(-1), COLUMN()+(1), 1)),INDIRECT(ADDRESS(ROW()+(-2), COLUMN()+(1), 1)),INDIRECT(ADDRESS(ROW()+(-3), COLUMN()+(1), 1))), 2)</f>
        <v>1540.56</v>
      </c>
      <c r="H12" s="24">
        <f ca="1">ROUND(INDIRECT(ADDRESS(ROW()+(0), COLUMN()+(-3), 1))*INDIRECT(ADDRESS(ROW()+(0), COLUMN()+(-1), 1))/100, 2)</f>
        <v>30.81</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1571.37</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