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<sst xmlns="http://schemas.openxmlformats.org/spreadsheetml/2006/main" count="33" uniqueCount="33">
  <si>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</si>
  <si>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AAB010</t>
  </si>
  <si>
    <t xml:space="preserve">U</t>
  </si>
  <si>
    <t xml:space="preserve">Regard en béton massif, coulé "in situ".</t>
  </si>
  <si>
    <r>
      <rPr>
        <sz val="8.25"/>
        <color rgb="FF000000"/>
        <rFont val="Arial"/>
        <family val="2"/>
      </rPr>
      <t xml:space="preserve">Regard siphoïde enterré, en béton massif, coulé "in situ" BCN: CPJ-CEM II/A 32,5 ES - TP - B 35 - 15/25 - E: 5b - NA - P 18-305, de dimensions intérieures 50x50x50 cm, sur dallage en béton massif de 15 cm d'épaisseur, avec siphon constitué d'un coude de 87°30' en PVC long, fermé supérieurement avec cadre et couvercle en fonte classe B-125 selon NF EN 124. Comprend le moule réutilisable en tôle métallique amortissable en 20 utilisations. Le prix ne comprend ni l'excavation ni le remblai de l'arrière.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</si>
  <si>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</si>
  <si>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</si>
  <si>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</si>
  <si>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</si>
  <si>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</si>
  <si>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</si>
  <si>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mt10hmf040tjnf</t>
  </si>
  <si>
    <t xml:space="preserve">Béton non armé prêt à l'emploi BCN: CPJ-CEM II/A 32,5 ES - TP - B 35 - 15/25 - E: 5b - NA - P 18-305.</t>
  </si>
  <si>
    <t xml:space="preserve">m³</t>
  </si>
  <si>
    <t xml:space="preserve">mt11ppl030a</t>
  </si>
  <si>
    <t xml:space="preserve">Coude 87°30' en PVC lisse, D=125 mm.</t>
  </si>
  <si>
    <t xml:space="preserve">U</t>
  </si>
  <si>
    <t xml:space="preserve">mt08epr030b</t>
  </si>
  <si>
    <t xml:space="preserve">Moule réutilisable pour la réalisation de regards de section carrée de 50x50x50 cm, de tôle métallique, y compris accessoires de montage.</t>
  </si>
  <si>
    <t xml:space="preserve">U</t>
  </si>
  <si>
    <t xml:space="preserve">mt11tfa010b</t>
  </si>
  <si>
    <t xml:space="preserve">Cadre et tampon en fonte, 50x50 cm, pour regard à tampon amovible, classe B-125 selon NF EN 124.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</si>
  <si>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</si>
  <si>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</si>
  <si>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</si>
  <si>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</si>
  <si>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</si>
  <si>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</si>
  <si>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</si>
  <si>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</si>
  <si>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</si>
  <si>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3.863,87F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</si>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</sst>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0.68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0.245</v>
      </c>
      <c r="F9" s="11" t="s">
        <v>13</v>
      </c>
      <c r="G9" s="13">
        <v>97219.1</v>
      </c>
      <c r="H9" s="13">
        <f ca="1">ROUND(INDIRECT(ADDRESS(ROW()+(0), COLUMN()+(-3), 1))*INDIRECT(ADDRESS(ROW()+(0), COLUMN()+(-1), 1)), 2)</f>
        <v>23818.7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6987.02</v>
      </c>
      <c r="H10" s="17">
        <f ca="1">ROUND(INDIRECT(ADDRESS(ROW()+(0), COLUMN()+(-3), 1))*INDIRECT(ADDRESS(ROW()+(0), COLUMN()+(-1), 1)), 2)</f>
        <v>6987.02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0.05</v>
      </c>
      <c r="F11" s="16" t="s">
        <v>19</v>
      </c>
      <c r="G11" s="17">
        <v>165825</v>
      </c>
      <c r="H11" s="17">
        <f ca="1">ROUND(INDIRECT(ADDRESS(ROW()+(0), COLUMN()+(-3), 1))*INDIRECT(ADDRESS(ROW()+(0), COLUMN()+(-1), 1)), 2)</f>
        <v>8291.24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33972.1</v>
      </c>
      <c r="H12" s="17">
        <f ca="1">ROUND(INDIRECT(ADDRESS(ROW()+(0), COLUMN()+(-3), 1))*INDIRECT(ADDRESS(ROW()+(0), COLUMN()+(-1), 1)), 2)</f>
        <v>33972.1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1.079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1863.91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0.778</v>
      </c>
      <c r="F14" s="20" t="s">
        <v>28</v>
      </c>
      <c r="G14" s="21">
        <v>1065.7</v>
      </c>
      <c r="H14" s="21">
        <f ca="1">ROUND(INDIRECT(ADDRESS(ROW()+(0), COLUMN()+(-3), 1))*INDIRECT(ADDRESS(ROW()+(0), COLUMN()+(-1), 1)), 2)</f>
        <v>829.11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75762.1</v>
      </c>
      <c r="H15" s="24">
        <f ca="1">ROUND(INDIRECT(ADDRESS(ROW()+(0), COLUMN()+(-3), 1))*INDIRECT(ADDRESS(ROW()+(0), COLUMN()+(-1), 1))/100, 2)</f>
        <v>1515.24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77277.3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