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<sst xmlns="http://schemas.openxmlformats.org/spreadsheetml/2006/main" count="36" uniqueCount="36">
  <si>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</si>
  <si>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AAB010</t>
  </si>
  <si>
    <t xml:space="preserve">U</t>
  </si>
  <si>
    <t xml:space="preserve">Regard en béton massif, coulé "in situ".</t>
  </si>
  <si>
    <r>
      <rPr>
        <sz val="8.25"/>
        <color rgb="FF000000"/>
        <rFont val="Arial"/>
        <family val="2"/>
      </rPr>
      <t xml:space="preserve">Regard de passage enterré, en béton massif, coulé "in situ" BCN: CPJ-CEM II/A 32,5 ES - TP - B 35 - 15/25 - E: 5b - NA - P 18-305, de dimensions intérieures 50x50x50 cm, sur dallage en béton massif de 15 cm d'épaisseur, réalisation d'une pente minimale de 1,00% pour l'évacuation des eaux résiduelles et 0,50% pour l'évacuation des eaux pluviales, avec le même type de béton, fermé supérieurement avec couvercle préfabriqué en béton armé avec fermeture hermétique au passage des odeurs méphitiques; excavation préalable avec des moyens manuels et remblayage postérieur de l'arrière avec un matériau granulaire. Comprend le moule réutilisable en tôle métallique amortissable en 20 utilisations et les pièces en PVC pour unions, coupées longitudinalement.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</si>
  <si>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</si>
  <si>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</si>
  <si>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</si>
  <si>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</si>
  <si>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</si>
  <si>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</si>
  <si>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</si>
  <si>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</si>
  <si>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</si>
  <si>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mt11var110</t>
  </si>
  <si>
    <t xml:space="preserve">Ensemble de pièces en PVC pour réaliser les cours correspondants dans le fond du regard de branchement.</t>
  </si>
  <si>
    <t xml:space="preserve">U</t>
  </si>
  <si>
    <t xml:space="preserve">mt08epr030b</t>
  </si>
  <si>
    <t xml:space="preserve">Moule réutilisable pour la réalisation de regards de section carrée de 50x50x50 cm, de tôle métallique, y compris accessoires de montage.</t>
  </si>
  <si>
    <t xml:space="preserve">U</t>
  </si>
  <si>
    <t xml:space="preserve">mt11arf010a</t>
  </si>
  <si>
    <t xml:space="preserve">Couvercle en béton armé préfabriqué, 50x50x5 cm.</t>
  </si>
  <si>
    <t xml:space="preserve">U</t>
  </si>
  <si>
    <t xml:space="preserve">mt01arr010a</t>
  </si>
  <si>
    <t xml:space="preserve">Grave de carrière, de 19 à 25 mm de diamètre.</t>
  </si>
  <si>
    <t xml:space="preserve">t</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</si>
  <si>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</si>
  <si>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</si>
  <si>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</si>
  <si>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</si>
  <si>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</si>
  <si>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</si>
  <si>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</si>
  <si>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</si>
  <si>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2.771,39F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</si>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</sst>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0.265</v>
      </c>
      <c r="F9" s="11" t="s">
        <v>13</v>
      </c>
      <c r="G9" s="13">
        <v>97219.1</v>
      </c>
      <c r="H9" s="13">
        <f ca="1">ROUND(INDIRECT(ADDRESS(ROW()+(0), COLUMN()+(-3), 1))*INDIRECT(ADDRESS(ROW()+(0), COLUMN()+(-1), 1)), 2)</f>
        <v>25763</v>
      </c>
    </row>
    <row r="10" spans="1:8" ht="24.00" thickBot="1" customHeight="1">
      <c r="A10" s="14" t="s">
        <v>14</v>
      </c>
      <c r="B10" s="14"/>
      <c r="C10" s="14"/>
      <c r="D10" s="14" t="s">
        <v>15</v>
      </c>
      <c r="E10" s="15">
        <v>1</v>
      </c>
      <c r="F10" s="16" t="s">
        <v>16</v>
      </c>
      <c r="G10" s="17">
        <v>5066.02</v>
      </c>
      <c r="H10" s="17">
        <f ca="1">ROUND(INDIRECT(ADDRESS(ROW()+(0), COLUMN()+(-3), 1))*INDIRECT(ADDRESS(ROW()+(0), COLUMN()+(-1), 1)), 2)</f>
        <v>5066.02</v>
      </c>
    </row>
    <row r="11" spans="1:8" ht="24.00" thickBot="1" customHeight="1">
      <c r="A11" s="14" t="s">
        <v>17</v>
      </c>
      <c r="B11" s="14"/>
      <c r="C11" s="14"/>
      <c r="D11" s="14" t="s">
        <v>18</v>
      </c>
      <c r="E11" s="15">
        <v>0.05</v>
      </c>
      <c r="F11" s="16" t="s">
        <v>19</v>
      </c>
      <c r="G11" s="17">
        <v>165825</v>
      </c>
      <c r="H11" s="17">
        <f ca="1">ROUND(INDIRECT(ADDRESS(ROW()+(0), COLUMN()+(-3), 1))*INDIRECT(ADDRESS(ROW()+(0), COLUMN()+(-1), 1)), 2)</f>
        <v>8291.24</v>
      </c>
    </row>
    <row r="12" spans="1:8" ht="13.50" thickBot="1" customHeight="1">
      <c r="A12" s="14" t="s">
        <v>20</v>
      </c>
      <c r="B12" s="14"/>
      <c r="C12" s="14"/>
      <c r="D12" s="14" t="s">
        <v>21</v>
      </c>
      <c r="E12" s="15">
        <v>1</v>
      </c>
      <c r="F12" s="16" t="s">
        <v>22</v>
      </c>
      <c r="G12" s="17">
        <v>8514.32</v>
      </c>
      <c r="H12" s="17">
        <f ca="1">ROUND(INDIRECT(ADDRESS(ROW()+(0), COLUMN()+(-3), 1))*INDIRECT(ADDRESS(ROW()+(0), COLUMN()+(-1), 1)), 2)</f>
        <v>8514.32</v>
      </c>
    </row>
    <row r="13" spans="1:8" ht="13.50" thickBot="1" customHeight="1">
      <c r="A13" s="14" t="s">
        <v>23</v>
      </c>
      <c r="B13" s="14"/>
      <c r="C13" s="14"/>
      <c r="D13" s="14" t="s">
        <v>24</v>
      </c>
      <c r="E13" s="15">
        <v>0.419</v>
      </c>
      <c r="F13" s="16" t="s">
        <v>25</v>
      </c>
      <c r="G13" s="17">
        <v>7520.87</v>
      </c>
      <c r="H13" s="17">
        <f ca="1">ROUND(INDIRECT(ADDRESS(ROW()+(0), COLUMN()+(-3), 1))*INDIRECT(ADDRESS(ROW()+(0), COLUMN()+(-1), 1)), 2)</f>
        <v>3151.24</v>
      </c>
    </row>
    <row r="14" spans="1:8" ht="13.50" thickBot="1" customHeight="1">
      <c r="A14" s="14" t="s">
        <v>26</v>
      </c>
      <c r="B14" s="14"/>
      <c r="C14" s="14"/>
      <c r="D14" s="14" t="s">
        <v>27</v>
      </c>
      <c r="E14" s="15">
        <v>1.045</v>
      </c>
      <c r="F14" s="16" t="s">
        <v>28</v>
      </c>
      <c r="G14" s="17">
        <v>1727.44</v>
      </c>
      <c r="H14" s="17">
        <f ca="1">ROUND(INDIRECT(ADDRESS(ROW()+(0), COLUMN()+(-3), 1))*INDIRECT(ADDRESS(ROW()+(0), COLUMN()+(-1), 1)), 2)</f>
        <v>1805.17</v>
      </c>
    </row>
    <row r="15" spans="1:8" ht="13.50" thickBot="1" customHeight="1">
      <c r="A15" s="14" t="s">
        <v>29</v>
      </c>
      <c r="B15" s="14"/>
      <c r="C15" s="14"/>
      <c r="D15" s="18" t="s">
        <v>30</v>
      </c>
      <c r="E15" s="19">
        <v>1.642</v>
      </c>
      <c r="F15" s="20" t="s">
        <v>31</v>
      </c>
      <c r="G15" s="21">
        <v>1065.7</v>
      </c>
      <c r="H15" s="21">
        <f ca="1">ROUND(INDIRECT(ADDRESS(ROW()+(0), COLUMN()+(-3), 1))*INDIRECT(ADDRESS(ROW()+(0), COLUMN()+(-1), 1)), 2)</f>
        <v>1749.88</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54340.9</v>
      </c>
      <c r="H16" s="24">
        <f ca="1">ROUND(INDIRECT(ADDRESS(ROW()+(0), COLUMN()+(-3), 1))*INDIRECT(ADDRESS(ROW()+(0), COLUMN()+(-1), 1))/100, 2)</f>
        <v>1086.82</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55427.7</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