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<sst xmlns="http://schemas.openxmlformats.org/spreadsheetml/2006/main" count="24" uniqueCount="24">
  <si>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</si>
  <si>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TVK150</t>
  </si>
  <si>
    <t xml:space="preserve">U</t>
  </si>
  <si>
    <t xml:space="preserve">Dérivation pour ligne frigorifique de liquide et de gaz.</t>
  </si>
  <si>
    <r>
      <rPr>
        <b/>
        <sz val="8.25"/>
        <color rgb="FF000000"/>
        <rFont val="Arial"/>
        <family val="2"/>
      </rPr>
      <t xml:space="preserve">Déviation d'une ligne frigorifique constituée de deux joints Refnet, une pour la ligne de liquide et l'autre pour la ligne de gaz, modèle KHRQ22M64T "DAIKIN"</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</si>
  <si>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</si>
  <si>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</si>
  <si>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</si>
  <si>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</si>
  <si>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</si>
  <si>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</si>
  <si>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mt42dai600c</t>
  </si>
  <si>
    <t xml:space="preserve">Ensemble de deux joints Refnet, une pour la ligne de liquide et l'autre pour la ligne de gaz, pour système VRV (Volume de Réfrigérant Variable), modèle KHRQ22M64T "DAIKIN", avec indice maximum de connexion des unités intérieure de 639.</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</si>
  <si>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</si>
  <si>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</si>
  <si>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</si>
  <si>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</si>
  <si>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</si>
  <si>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</si>
  <si>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</si>
  <si>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</si>
  <si>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</si>
  <si>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62.927,08F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</si>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</sst>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1.90" customWidth="1"/>
    <col min="2" max="2" width="8.50" customWidth="1"/>
    <col min="3" max="3" width="51.68" customWidth="1"/>
    <col min="4" max="4" width="8.16" customWidth="1"/>
    <col min="5" max="5" width="5.44" customWidth="1"/>
    <col min="6" max="6" width="14.79" customWidth="1"/>
    <col min="7" max="7" width="3.57" customWidth="1"/>
    <col min="8" max="8" width="3.57" customWidth="1"/>
    <col min="9" max="9" width="3.57" customWidth="1"/>
  </cols>
  <sheetData>
    <row r="1" spans="1:1" ht="2.25" thickBot="1" customHeight="1">
      <c r="A1" s="1" t="s">
        <v>0</v>
      </c>
      <c r="B1" s="1"/>
      <c r="C1" s="1"/>
      <c r="D1" s="1"/>
      <c r="E1" s="1"/>
      <c r="F1" s="1"/>
      <c r="G1" s="1"/>
      <c r="H1" s="1"/>
      <c r="I1" s="1"/>
    </row>
    <row r="3" spans="1:9" ht="13.50" thickBot="1" customHeight="1">
      <c r="A3" s="3" t="s">
        <v>1</v>
      </c>
      <c r="B3" s="4" t="s">
        <v>2</v>
      </c>
      <c r="C3" s="3" t="s">
        <v>3</v>
      </c>
      <c r="D3" s="3"/>
      <c r="E3" s="3"/>
      <c r="F3" s="3"/>
      <c r="G3" s="5"/>
      <c r="H3" s="5"/>
      <c r="I3" s="5"/>
    </row>
    <row r="4" spans="1:9" ht="45.00" thickBot="1" customHeight="1">
      <c r="A4" s="6" t="s">
        <v>4</v>
      </c>
      <c r="B4" s="7"/>
      <c r="C4" s="7"/>
      <c r="D4" s="7"/>
      <c r="E4" s="7"/>
      <c r="F4" s="7"/>
      <c r="G4" s="7"/>
      <c r="H4" s="7"/>
      <c r="I4" s="8"/>
    </row>
    <row r="7" spans="1:9" ht="13.50" thickBot="1" customHeight="1">
      <c r="A7" s="9" t="s">
        <v>5</v>
      </c>
      <c r="B7" s="9" t="s">
        <v>6</v>
      </c>
      <c r="C7" s="9"/>
      <c r="D7" s="9" t="s">
        <v>7</v>
      </c>
      <c r="E7" s="9" t="s">
        <v>8</v>
      </c>
      <c r="F7" s="9" t="s">
        <v>9</v>
      </c>
      <c r="G7" s="9" t="s">
        <v>10</v>
      </c>
      <c r="H7" s="9"/>
      <c r="I7" s="9"/>
    </row>
    <row r="8" spans="1:9" ht="45.00" thickBot="1" customHeight="1">
      <c r="A8" s="10" t="s">
        <v>11</v>
      </c>
      <c r="B8" s="10" t="s">
        <v>12</v>
      </c>
      <c r="C8" s="10"/>
      <c r="D8" s="12">
        <v>1.000000</v>
      </c>
      <c r="E8" s="14" t="s">
        <v>13</v>
      </c>
      <c r="F8" s="16">
        <v>176154.550000</v>
      </c>
      <c r="G8" s="16">
        <f ca="1">ROUND(INDIRECT(ADDRESS(ROW()+(0), COLUMN()+(-3), 1))*INDIRECT(ADDRESS(ROW()+(0), COLUMN()+(-1), 1)), 2)</f>
        <v>176154.550000</v>
      </c>
      <c r="H8" s="16"/>
      <c r="I8" s="16"/>
    </row>
    <row r="9" spans="1:9" ht="13.50" thickBot="1" customHeight="1">
      <c r="A9" s="17" t="s">
        <v>14</v>
      </c>
      <c r="B9" s="17" t="s">
        <v>15</v>
      </c>
      <c r="C9" s="17"/>
      <c r="D9" s="18">
        <v>0.060000</v>
      </c>
      <c r="E9" s="19" t="s">
        <v>16</v>
      </c>
      <c r="F9" s="20">
        <v>1157.210000</v>
      </c>
      <c r="G9" s="20">
        <f ca="1">ROUND(INDIRECT(ADDRESS(ROW()+(0), COLUMN()+(-3), 1))*INDIRECT(ADDRESS(ROW()+(0), COLUMN()+(-1), 1)), 2)</f>
        <v>69.430000</v>
      </c>
      <c r="H9" s="20"/>
      <c r="I9" s="20"/>
    </row>
    <row r="10" spans="1:9" ht="13.50" thickBot="1" customHeight="1">
      <c r="A10" s="17" t="s">
        <v>17</v>
      </c>
      <c r="B10" s="21" t="s">
        <v>18</v>
      </c>
      <c r="C10" s="21"/>
      <c r="D10" s="22">
        <v>0.060000</v>
      </c>
      <c r="E10" s="23" t="s">
        <v>19</v>
      </c>
      <c r="F10" s="24">
        <v>705.730000</v>
      </c>
      <c r="G10" s="24">
        <f ca="1">ROUND(INDIRECT(ADDRESS(ROW()+(0), COLUMN()+(-3), 1))*INDIRECT(ADDRESS(ROW()+(0), COLUMN()+(-1), 1)), 2)</f>
        <v>42.340000</v>
      </c>
      <c r="H10" s="24"/>
      <c r="I10" s="24"/>
    </row>
    <row r="11" spans="1:9" ht="13.50" thickBot="1" customHeight="1">
      <c r="A11" s="21"/>
      <c r="B11" s="25" t="s">
        <v>20</v>
      </c>
      <c r="C11" s="25"/>
      <c r="D11" s="26">
        <v>2.000000</v>
      </c>
      <c r="E11" s="27" t="s">
        <v>21</v>
      </c>
      <c r="F11" s="28">
        <f ca="1">ROUND(SUM(INDIRECT(ADDRESS(ROW()+(-1), COLUMN()+(1), 1)),INDIRECT(ADDRESS(ROW()+(-2), COLUMN()+(1), 1)),INDIRECT(ADDRESS(ROW()+(-3), COLUMN()+(1), 1))), 2)</f>
        <v>176266.320000</v>
      </c>
      <c r="G11" s="28">
        <f ca="1">ROUND(INDIRECT(ADDRESS(ROW()+(0), COLUMN()+(-3), 1))*INDIRECT(ADDRESS(ROW()+(0), COLUMN()+(-1), 1))/100, 2)</f>
        <v>3525.330000</v>
      </c>
      <c r="H11" s="28"/>
      <c r="I11" s="28"/>
    </row>
    <row r="12" spans="1:9" ht="13.50" thickBot="1" customHeight="1">
      <c r="A12" s="6" t="s">
        <v>22</v>
      </c>
      <c r="B12" s="7"/>
      <c r="C12" s="7"/>
      <c r="D12" s="7"/>
      <c r="E12" s="29"/>
      <c r="F12" s="6" t="s">
        <v>23</v>
      </c>
      <c r="G12" s="30">
        <f ca="1">ROUND(SUM(INDIRECT(ADDRESS(ROW()+(-1), COLUMN()+(0), 1)),INDIRECT(ADDRESS(ROW()+(-2), COLUMN()+(0), 1)),INDIRECT(ADDRESS(ROW()+(-3), COLUMN()+(0), 1)),INDIRECT(ADDRESS(ROW()+(-4), COLUMN()+(0), 1))), 2)</f>
        <v>179791.650000</v>
      </c>
      <c r="H12" s="30"/>
      <c r="I12" s="30"/>
    </row>
  </sheetData>
  <mergeCells count="15">
    <mergeCell ref="A1:I1"/>
    <mergeCell ref="C3:F3"/>
    <mergeCell ref="A4:I4"/>
    <mergeCell ref="B7:C7"/>
    <mergeCell ref="G7:I7"/>
    <mergeCell ref="B8:C8"/>
    <mergeCell ref="G8:I8"/>
    <mergeCell ref="B9:C9"/>
    <mergeCell ref="G9:I9"/>
    <mergeCell ref="B10:C10"/>
    <mergeCell ref="G10:I10"/>
    <mergeCell ref="B11:C11"/>
    <mergeCell ref="G11:I11"/>
    <mergeCell ref="A12:D12"/>
    <mergeCell ref="G12:I12"/>
  </mergeCells>
  <pageMargins left="0.620079" right="0.472441" top="0.472441" bottom="0.472441" header="0.0" footer="0.0"/>
  <pageSetup paperSize="9" orientation="portrait"/>
  <rowBreaks count="0" manualBreakCount="0">
    </rowBreaks>
</worksheet>
</file>