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<sst xmlns="http://schemas.openxmlformats.org/spreadsheetml/2006/main" count="24" uniqueCount="24">
  <si>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</si>
  <si>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TIA110</t>
  </si>
  <si>
    <t xml:space="preserve">m</t>
  </si>
  <si>
    <t xml:space="preserve">La canalisation de protection de câblage.</t>
  </si>
  <si>
    <r>
      <rPr>
        <sz val="8.25"/>
        <color rgb="FF000000"/>
        <rFont val="Arial"/>
        <family val="2"/>
      </rPr>
      <t xml:space="preserve">Fourniture et installation encastrée de la canalisation de protection de câblage, constituée de tube en PVC flexible, annelé, de 16 mm de diamètre nominal, avec IP545. Le prix ne comprend pas les travaux auxiliaires de maçonnerie pour installations.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</si>
  <si>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</si>
  <si>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</si>
  <si>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</si>
  <si>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</si>
  <si>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</si>
  <si>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</si>
  <si>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mt35aia010a</t>
  </si>
  <si>
    <t xml:space="preserve">Tube courbable en PVC, annelé, de couleur noire, de 16 mm de diamètre nominal, pour canalisation encastrée dans des parois maçonnées (horizontales et verticales). Résistance à la compression 320 N, résistance à l'impact 1 joule, température de travail -5°C jusqu'à 60°C, avec degré de protection IP545 selon NF EN 60529, non propagateur de la flamme. Selon NF EN 61386-1 et NF EN 61386-22.</t>
  </si>
  <si>
    <t xml:space="preserve">m</t>
  </si>
  <si>
    <t xml:space="preserve">mo006</t>
  </si>
  <si>
    <t xml:space="preserve">Compagnon professionnel III/CP2 installateur de réseaux et d'équipements de détection et de sécurité.</t>
  </si>
  <si>
    <t xml:space="preserve">h</t>
  </si>
  <si>
    <t xml:space="preserve">mo105</t>
  </si>
  <si>
    <t xml:space="preserve">Ouvrier professionnel II/OP installateur de réseaux et d'équipements de détection et de sécurité.</t>
  </si>
  <si>
    <t xml:space="preserve">h</t>
  </si>
  <si>
    <t xml:space="preserve">Frais de chantier des unités d'ouvrage</t>
  </si>
  <si>
    <t xml:space="preserve">%</t>
  </si>
  <si>
    <t xml:space="preserve">Coût d'entretien décennal: 12,91F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</si>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</sst>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25" customWidth="1"/>
    <col min="3" max="3" width="1.36" customWidth="1"/>
    <col min="4" max="4" width="78.5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v>
      </c>
      <c r="F9" s="11" t="s">
        <v>13</v>
      </c>
      <c r="G9" s="13">
        <v>209.52</v>
      </c>
      <c r="H9" s="13">
        <f ca="1">ROUND(INDIRECT(ADDRESS(ROW()+(0), COLUMN()+(-3), 1))*INDIRECT(ADDRESS(ROW()+(0), COLUMN()+(-1), 1)), 2)</f>
        <v>209.52</v>
      </c>
    </row>
    <row r="10" spans="1:8" ht="24.00" thickBot="1" customHeight="1">
      <c r="A10" s="14" t="s">
        <v>14</v>
      </c>
      <c r="B10" s="14"/>
      <c r="C10" s="14" t="s">
        <v>15</v>
      </c>
      <c r="D10" s="14"/>
      <c r="E10" s="15">
        <v>0.025</v>
      </c>
      <c r="F10" s="16" t="s">
        <v>16</v>
      </c>
      <c r="G10" s="17">
        <v>1078.04</v>
      </c>
      <c r="H10" s="17">
        <f ca="1">ROUND(INDIRECT(ADDRESS(ROW()+(0), COLUMN()+(-3), 1))*INDIRECT(ADDRESS(ROW()+(0), COLUMN()+(-1), 1)), 2)</f>
        <v>26.95</v>
      </c>
    </row>
    <row r="11" spans="1:8" ht="13.50" thickBot="1" customHeight="1">
      <c r="A11" s="14" t="s">
        <v>17</v>
      </c>
      <c r="B11" s="14"/>
      <c r="C11" s="18" t="s">
        <v>18</v>
      </c>
      <c r="D11" s="18"/>
      <c r="E11" s="19">
        <v>0.025</v>
      </c>
      <c r="F11" s="20" t="s">
        <v>19</v>
      </c>
      <c r="G11" s="21">
        <v>666.37</v>
      </c>
      <c r="H11" s="21">
        <f ca="1">ROUND(INDIRECT(ADDRESS(ROW()+(0), COLUMN()+(-3), 1))*INDIRECT(ADDRESS(ROW()+(0), COLUMN()+(-1), 1)), 2)</f>
        <v>16.66</v>
      </c>
    </row>
    <row r="12" spans="1:8" ht="13.50" thickBot="1" customHeight="1">
      <c r="A12" s="18"/>
      <c r="B12" s="18"/>
      <c r="C12" s="5" t="s">
        <v>20</v>
      </c>
      <c r="D12" s="5"/>
      <c r="E12" s="22">
        <v>2</v>
      </c>
      <c r="F12" s="23" t="s">
        <v>21</v>
      </c>
      <c r="G12" s="24">
        <f ca="1">ROUND(SUM(INDIRECT(ADDRESS(ROW()+(-1), COLUMN()+(1), 1)),INDIRECT(ADDRESS(ROW()+(-2), COLUMN()+(1), 1)),INDIRECT(ADDRESS(ROW()+(-3), COLUMN()+(1), 1))), 2)</f>
        <v>253.13</v>
      </c>
      <c r="H12" s="24">
        <f ca="1">ROUND(INDIRECT(ADDRESS(ROW()+(0), COLUMN()+(-3), 1))*INDIRECT(ADDRESS(ROW()+(0), COLUMN()+(-1), 1))/100, 2)</f>
        <v>5.06</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258.19</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