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<sst xmlns="http://schemas.openxmlformats.org/spreadsheetml/2006/main" count="27" uniqueCount="27">
  <si>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</si>
  <si>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TBL080</t>
  </si>
  <si>
    <t xml:space="preserve">U</t>
  </si>
  <si>
    <t xml:space="preserve">Lavabo sous plan de travail, en porcelaine sanitaire.</t>
  </si>
  <si>
    <r>
      <rPr>
        <sz val="8.25"/>
        <color rgb="FF000000"/>
        <rFont val="Arial"/>
        <family val="2"/>
      </rPr>
      <t xml:space="preserve">Lavabo en porcelaine sanitaire, sous plan de travail, gamme basique, couleur blanche, de 560x420 mm, et évacuation, finition chromée. Comprend le jeu de fixation et le silicone pour le scellement des joints. Le prix ne comprend ni le plan de travail ni la robinetterie.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</si>
  <si>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</si>
  <si>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</si>
  <si>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</si>
  <si>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</si>
  <si>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</si>
  <si>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</si>
  <si>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mt30lps060c</t>
  </si>
  <si>
    <t xml:space="preserve">Lavabo en porcelaine sanitaire, sous plan de travail, gamme basique, couleur blanche, de 560x420 mm, avec jeu de fixation.</t>
  </si>
  <si>
    <t xml:space="preserve">U</t>
  </si>
  <si>
    <t xml:space="preserve">mt36www005d</t>
  </si>
  <si>
    <t xml:space="preserve">Accouplement à la paroi accoudé au plafond, ABS, série B, finition chromée, pour l'évacuation des eaux usées (à basse et haute température) à l'intérieur des bâtiments, lien mixte de 1 1/4"x40 mm de diamètre, selon NF EN 1329-1, avec vanne d'écoulement.</t>
  </si>
  <si>
    <t xml:space="preserve">U</t>
  </si>
  <si>
    <t xml:space="preserve">mt30www005</t>
  </si>
  <si>
    <t xml:space="preserve">Cartouche de 300 ml de silicone acide monocomposant, fongicide, pour le scellement des joints en milieux humides.</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</si>
  <si>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</si>
  <si>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</si>
  <si>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</si>
  <si>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</si>
  <si>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</si>
  <si>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</si>
  <si>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22.286,24F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</si>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</sst>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1.53" customWidth="1"/>
    <col min="4" max="4" width="74.97"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1</v>
      </c>
      <c r="F9" s="11" t="s">
        <v>13</v>
      </c>
      <c r="G9" s="13">
        <v>95332.2</v>
      </c>
      <c r="H9" s="13">
        <f ca="1">ROUND(INDIRECT(ADDRESS(ROW()+(0), COLUMN()+(-3), 1))*INDIRECT(ADDRESS(ROW()+(0), COLUMN()+(-1), 1)), 2)</f>
        <v>95332.2</v>
      </c>
    </row>
    <row r="10" spans="1:8" ht="34.50" thickBot="1" customHeight="1">
      <c r="A10" s="14" t="s">
        <v>14</v>
      </c>
      <c r="B10" s="14"/>
      <c r="C10" s="14"/>
      <c r="D10" s="14" t="s">
        <v>15</v>
      </c>
      <c r="E10" s="15">
        <v>1</v>
      </c>
      <c r="F10" s="16" t="s">
        <v>16</v>
      </c>
      <c r="G10" s="17">
        <v>47674.3</v>
      </c>
      <c r="H10" s="17">
        <f ca="1">ROUND(INDIRECT(ADDRESS(ROW()+(0), COLUMN()+(-3), 1))*INDIRECT(ADDRESS(ROW()+(0), COLUMN()+(-1), 1)), 2)</f>
        <v>47674.3</v>
      </c>
    </row>
    <row r="11" spans="1:8" ht="24.00" thickBot="1" customHeight="1">
      <c r="A11" s="14" t="s">
        <v>17</v>
      </c>
      <c r="B11" s="14"/>
      <c r="C11" s="14"/>
      <c r="D11" s="14" t="s">
        <v>18</v>
      </c>
      <c r="E11" s="15">
        <v>0.012</v>
      </c>
      <c r="F11" s="16" t="s">
        <v>19</v>
      </c>
      <c r="G11" s="17">
        <v>6374.13</v>
      </c>
      <c r="H11" s="17">
        <f ca="1">ROUND(INDIRECT(ADDRESS(ROW()+(0), COLUMN()+(-3), 1))*INDIRECT(ADDRESS(ROW()+(0), COLUMN()+(-1), 1)), 2)</f>
        <v>76.49</v>
      </c>
    </row>
    <row r="12" spans="1:8" ht="13.50" thickBot="1" customHeight="1">
      <c r="A12" s="14" t="s">
        <v>20</v>
      </c>
      <c r="B12" s="14"/>
      <c r="C12" s="14"/>
      <c r="D12" s="18" t="s">
        <v>21</v>
      </c>
      <c r="E12" s="19">
        <v>1.417</v>
      </c>
      <c r="F12" s="20" t="s">
        <v>22</v>
      </c>
      <c r="G12" s="21">
        <v>1819.81</v>
      </c>
      <c r="H12" s="21">
        <f ca="1">ROUND(INDIRECT(ADDRESS(ROW()+(0), COLUMN()+(-3), 1))*INDIRECT(ADDRESS(ROW()+(0), COLUMN()+(-1), 1)), 2)</f>
        <v>2578.67</v>
      </c>
    </row>
    <row r="13" spans="1:8" ht="13.50" thickBot="1" customHeight="1">
      <c r="A13" s="18"/>
      <c r="B13" s="18"/>
      <c r="C13" s="18"/>
      <c r="D13" s="5" t="s">
        <v>23</v>
      </c>
      <c r="E13" s="22">
        <v>2</v>
      </c>
      <c r="F13" s="23" t="s">
        <v>24</v>
      </c>
      <c r="G13" s="24">
        <f ca="1">ROUND(SUM(INDIRECT(ADDRESS(ROW()+(-1), COLUMN()+(1), 1)),INDIRECT(ADDRESS(ROW()+(-2), COLUMN()+(1), 1)),INDIRECT(ADDRESS(ROW()+(-3), COLUMN()+(1), 1)),INDIRECT(ADDRESS(ROW()+(-4), COLUMN()+(1), 1))), 2)</f>
        <v>145662</v>
      </c>
      <c r="H13" s="24">
        <f ca="1">ROUND(INDIRECT(ADDRESS(ROW()+(0), COLUMN()+(-3), 1))*INDIRECT(ADDRESS(ROW()+(0), COLUMN()+(-1), 1))/100, 2)</f>
        <v>2913.23</v>
      </c>
    </row>
    <row r="14" spans="1:8" ht="13.50" thickBot="1" customHeight="1">
      <c r="A14" s="25" t="s">
        <v>25</v>
      </c>
      <c r="B14" s="25"/>
      <c r="C14" s="25"/>
      <c r="D14" s="26"/>
      <c r="E14" s="26"/>
      <c r="F14" s="27"/>
      <c r="G14" s="25" t="s">
        <v>26</v>
      </c>
      <c r="H14" s="28">
        <f ca="1">ROUND(SUM(INDIRECT(ADDRESS(ROW()+(-1), COLUMN()+(0), 1)),INDIRECT(ADDRESS(ROW()+(-2), COLUMN()+(0), 1)),INDIRECT(ADDRESS(ROW()+(-3), COLUMN()+(0), 1)),INDIRECT(ADDRESS(ROW()+(-4), COLUMN()+(0), 1)),INDIRECT(ADDRESS(ROW()+(-5), COLUMN()+(0), 1))), 2)</f>
        <v>148575</v>
      </c>
    </row>
  </sheetData>
  <mergeCells count="10">
    <mergeCell ref="A1:H1"/>
    <mergeCell ref="C3:H3"/>
    <mergeCell ref="A5:H5"/>
    <mergeCell ref="A8:C8"/>
    <mergeCell ref="A9:C9"/>
    <mergeCell ref="A10:C10"/>
    <mergeCell ref="A11:C11"/>
    <mergeCell ref="A12:C12"/>
    <mergeCell ref="A13:C13"/>
    <mergeCell ref="A14:E14"/>
  </mergeCells>
  <pageMargins left="0.147638" right="0.147638" top="0.206693" bottom="0.206693" header="0.0" footer="0.0"/>
  <pageSetup paperSize="9" orientation="portrait"/>
  <rowBreaks count="0" manualBreakCount="0">
    </rowBreaks>
</worksheet>
</file>