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<sst xmlns="http://schemas.openxmlformats.org/spreadsheetml/2006/main" count="28" uniqueCount="28">
  <si>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</si>
  <si>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PTP070</t>
  </si>
  <si>
    <t xml:space="preserve">m²</t>
  </si>
  <si>
    <t xml:space="preserve">Protection des sols.</t>
  </si>
  <si>
    <t xml:space="preserve">Protection de revêtement en moquette, bois pierre naturelle ou tout autre matériau, à l'intérieur des bâtiments, via le recouvrement avec une lame de plastique sur laquelle se place une couche de carton ondulé fixé latéralement sur tout le périmètre, qui sera maintenu pendant les travaux de réhabilitation ou de rénovation, avec retrait postérieur de la protection.</t>
  </si>
  <si>
    <t xml:space="preserve">Code interne</t>
  </si>
  <si>
    <t xml:space="preserve">Désignation</t>
  </si>
  <si>
    <t xml:space="preserve">Quantité</t>
  </si>
  <si>
    <t xml:space="preserve">Unité</t>
  </si>
  <si>
    <t xml:space="preserve">Prix unitaire</t>
  </si>
  <si>
    <t xml:space="preserve">Prix total</t>
  </si>
  <si>
    <t xml:space="preserve">mt32war020</t>
  </si>
  <si>
    <t xml:space="preserve">Lame de polyéthylène transparente, de 0,2 mm d'épaisseur.</t>
  </si>
  <si>
    <t xml:space="preserve">m²</t>
  </si>
  <si>
    <t xml:space="preserve">mt32war040</t>
  </si>
  <si>
    <t xml:space="preserve">Carton plissé pour emballage.</t>
  </si>
  <si>
    <t xml:space="preserve">m²</t>
  </si>
  <si>
    <t xml:space="preserve">mt32war030</t>
  </si>
  <si>
    <t xml:space="preserve">Ruban plastique auto-adhésif.</t>
  </si>
  <si>
    <t xml:space="preserve">m</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</si>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</sst>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9.18" customWidth="1"/>
    <col min="3" max="3" width="22.00" customWidth="1"/>
    <col min="4" max="4" width="23.31" customWidth="1"/>
    <col min="5" max="5" width="3.21" customWidth="1"/>
    <col min="6" max="6" width="8.01" customWidth="1"/>
    <col min="7" max="7" width="7.58" customWidth="1"/>
    <col min="8" max="8" width="0.87" customWidth="1"/>
    <col min="9" max="9" width="14.72" customWidth="1"/>
    <col min="10" max="10" width="3.93" customWidth="1"/>
    <col min="11" max="11" width="11.5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c r="I7" s="9" t="s">
        <v>9</v>
      </c>
      <c r="J7" s="9"/>
      <c r="K7" s="9" t="s">
        <v>10</v>
      </c>
    </row>
    <row r="8" spans="1:11" ht="12.00" thickBot="1" customHeight="1">
      <c r="A8" s="10" t="s">
        <v>11</v>
      </c>
      <c r="B8" s="10" t="s">
        <v>12</v>
      </c>
      <c r="C8" s="10"/>
      <c r="D8" s="10"/>
      <c r="E8" s="12">
        <v>1.050000</v>
      </c>
      <c r="F8" s="12"/>
      <c r="G8" s="14" t="s">
        <v>13</v>
      </c>
      <c r="H8" s="14"/>
      <c r="I8" s="16">
        <v>122.530000</v>
      </c>
      <c r="J8" s="16"/>
      <c r="K8" s="16">
        <f ca="1">ROUND(INDIRECT(ADDRESS(ROW()+(0), COLUMN()+(-6), 1))*INDIRECT(ADDRESS(ROW()+(0), COLUMN()+(-2), 1)), 2)</f>
        <v>128.660000</v>
      </c>
    </row>
    <row r="9" spans="1:11" ht="12.00" thickBot="1" customHeight="1">
      <c r="A9" s="17" t="s">
        <v>14</v>
      </c>
      <c r="B9" s="17" t="s">
        <v>15</v>
      </c>
      <c r="C9" s="17"/>
      <c r="D9" s="17"/>
      <c r="E9" s="18">
        <v>1.050000</v>
      </c>
      <c r="F9" s="18"/>
      <c r="G9" s="19" t="s">
        <v>16</v>
      </c>
      <c r="H9" s="19"/>
      <c r="I9" s="20">
        <v>245.070000</v>
      </c>
      <c r="J9" s="20"/>
      <c r="K9" s="20">
        <f ca="1">ROUND(INDIRECT(ADDRESS(ROW()+(0), COLUMN()+(-6), 1))*INDIRECT(ADDRESS(ROW()+(0), COLUMN()+(-2), 1)), 2)</f>
        <v>257.320000</v>
      </c>
    </row>
    <row r="10" spans="1:11" ht="12.00" thickBot="1" customHeight="1">
      <c r="A10" s="17" t="s">
        <v>17</v>
      </c>
      <c r="B10" s="17" t="s">
        <v>18</v>
      </c>
      <c r="C10" s="17"/>
      <c r="D10" s="17"/>
      <c r="E10" s="18">
        <v>0.500000</v>
      </c>
      <c r="F10" s="18"/>
      <c r="G10" s="19" t="s">
        <v>19</v>
      </c>
      <c r="H10" s="19"/>
      <c r="I10" s="20">
        <v>28.590000</v>
      </c>
      <c r="J10" s="20"/>
      <c r="K10" s="20">
        <f ca="1">ROUND(INDIRECT(ADDRESS(ROW()+(0), COLUMN()+(-6), 1))*INDIRECT(ADDRESS(ROW()+(0), COLUMN()+(-2), 1)), 2)</f>
        <v>14.300000</v>
      </c>
    </row>
    <row r="11" spans="1:11" ht="12.00" thickBot="1" customHeight="1">
      <c r="A11" s="17" t="s">
        <v>20</v>
      </c>
      <c r="B11" s="21" t="s">
        <v>21</v>
      </c>
      <c r="C11" s="21"/>
      <c r="D11" s="21"/>
      <c r="E11" s="22">
        <v>0.026000</v>
      </c>
      <c r="F11" s="22"/>
      <c r="G11" s="23" t="s">
        <v>22</v>
      </c>
      <c r="H11" s="23"/>
      <c r="I11" s="24">
        <v>693.310000</v>
      </c>
      <c r="J11" s="24"/>
      <c r="K11" s="24">
        <f ca="1">ROUND(INDIRECT(ADDRESS(ROW()+(0), COLUMN()+(-6), 1))*INDIRECT(ADDRESS(ROW()+(0), COLUMN()+(-2), 1)), 2)</f>
        <v>18.030000</v>
      </c>
    </row>
    <row r="12" spans="1:11" ht="12.00" thickBot="1" customHeight="1">
      <c r="A12" s="17"/>
      <c r="B12" s="10" t="s">
        <v>23</v>
      </c>
      <c r="C12" s="10"/>
      <c r="D12" s="10"/>
      <c r="E12" s="12">
        <v>2.000000</v>
      </c>
      <c r="F12" s="12"/>
      <c r="G12" s="14" t="s">
        <v>24</v>
      </c>
      <c r="H12" s="14"/>
      <c r="I12" s="16">
        <f ca="1">ROUND(SUM(INDIRECT(ADDRESS(ROW()+(-1), COLUMN()+(2), 1)),INDIRECT(ADDRESS(ROW()+(-2), COLUMN()+(2), 1)),INDIRECT(ADDRESS(ROW()+(-3), COLUMN()+(2), 1)),INDIRECT(ADDRESS(ROW()+(-4), COLUMN()+(2), 1))), 2)</f>
        <v>418.310000</v>
      </c>
      <c r="J12" s="16"/>
      <c r="K12" s="16">
        <f ca="1">ROUND(INDIRECT(ADDRESS(ROW()+(0), COLUMN()+(-6), 1))*INDIRECT(ADDRESS(ROW()+(0), COLUMN()+(-2), 1))/100, 2)</f>
        <v>8.370000</v>
      </c>
    </row>
    <row r="13" spans="1:11" ht="12.00" thickBot="1" customHeight="1">
      <c r="A13" s="21"/>
      <c r="B13" s="21" t="s">
        <v>25</v>
      </c>
      <c r="C13" s="21"/>
      <c r="D13" s="21"/>
      <c r="E13" s="22">
        <v>3.000000</v>
      </c>
      <c r="F13" s="22"/>
      <c r="G13" s="23" t="s">
        <v>26</v>
      </c>
      <c r="H13" s="23"/>
      <c r="I13" s="24">
        <f ca="1">ROUND(SUM(INDIRECT(ADDRESS(ROW()+(-1), COLUMN()+(2), 1)),INDIRECT(ADDRESS(ROW()+(-2), COLUMN()+(2), 1)),INDIRECT(ADDRESS(ROW()+(-3), COLUMN()+(2), 1)),INDIRECT(ADDRESS(ROW()+(-4), COLUMN()+(2), 1)),INDIRECT(ADDRESS(ROW()+(-5), COLUMN()+(2), 1))), 2)</f>
        <v>426.680000</v>
      </c>
      <c r="J13" s="24"/>
      <c r="K13" s="24">
        <f ca="1">ROUND(INDIRECT(ADDRESS(ROW()+(0), COLUMN()+(-6), 1))*INDIRECT(ADDRESS(ROW()+(0), COLUMN()+(-2), 1))/100, 2)</f>
        <v>12.800000</v>
      </c>
    </row>
    <row r="14" spans="1:11" ht="12.00" thickBot="1" customHeight="1">
      <c r="A14" s="25"/>
      <c r="B14" s="26"/>
      <c r="C14" s="26"/>
      <c r="D14" s="26"/>
      <c r="E14" s="26"/>
      <c r="F14" s="26"/>
      <c r="G14" s="27"/>
      <c r="H14" s="27"/>
      <c r="I14" s="6" t="s">
        <v>27</v>
      </c>
      <c r="J14" s="6"/>
      <c r="K14" s="28">
        <f ca="1">ROUND(SUM(INDIRECT(ADDRESS(ROW()+(-1), COLUMN()+(0), 1)),INDIRECT(ADDRESS(ROW()+(-2), COLUMN()+(0), 1)),INDIRECT(ADDRESS(ROW()+(-3), COLUMN()+(0), 1)),INDIRECT(ADDRESS(ROW()+(-4), COLUMN()+(0), 1)),INDIRECT(ADDRESS(ROW()+(-5), COLUMN()+(0), 1)),INDIRECT(ADDRESS(ROW()+(-6), COLUMN()+(0), 1))), 2)</f>
        <v>439.480000</v>
      </c>
    </row>
  </sheetData>
  <mergeCells count="39">
    <mergeCell ref="A1:K1"/>
    <mergeCell ref="A3:B3"/>
    <mergeCell ref="D3:E3"/>
    <mergeCell ref="F3:G3"/>
    <mergeCell ref="H3:I3"/>
    <mergeCell ref="J3:K3"/>
    <mergeCell ref="A4:K4"/>
    <mergeCell ref="B7:D7"/>
    <mergeCell ref="E7:F7"/>
    <mergeCell ref="G7:H7"/>
    <mergeCell ref="I7:J7"/>
    <mergeCell ref="B8:D8"/>
    <mergeCell ref="E8:F8"/>
    <mergeCell ref="G8:H8"/>
    <mergeCell ref="I8:J8"/>
    <mergeCell ref="B9:D9"/>
    <mergeCell ref="E9:F9"/>
    <mergeCell ref="G9:H9"/>
    <mergeCell ref="I9:J9"/>
    <mergeCell ref="B10:D10"/>
    <mergeCell ref="E10:F10"/>
    <mergeCell ref="G10:H10"/>
    <mergeCell ref="I10:J10"/>
    <mergeCell ref="B11:D11"/>
    <mergeCell ref="E11:F11"/>
    <mergeCell ref="G11:H11"/>
    <mergeCell ref="I11:J11"/>
    <mergeCell ref="B12:D12"/>
    <mergeCell ref="E12:F12"/>
    <mergeCell ref="G12:H12"/>
    <mergeCell ref="I12:J12"/>
    <mergeCell ref="B13:D13"/>
    <mergeCell ref="E13:F13"/>
    <mergeCell ref="G13:H13"/>
    <mergeCell ref="I13:J13"/>
    <mergeCell ref="B14:D14"/>
    <mergeCell ref="E14:F14"/>
    <mergeCell ref="G14:H14"/>
    <mergeCell ref="I14:J14"/>
  </mergeCells>
  <pageMargins left="0.620079" right="0.472441" top="0.472441" bottom="0.472441" header="0.0" footer="0.0"/>
  <pageSetup paperSize="9" orientation="portrait"/>
  <rowBreaks count="0" manualBreakCount="0">
    </rowBreaks>
</worksheet>
</file>