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<sst xmlns="http://schemas.openxmlformats.org/spreadsheetml/2006/main" count="27" uniqueCount="27">
  <si>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</si>
  <si>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GPO050</t>
  </si>
  <si>
    <t xml:space="preserve">m²</t>
  </si>
  <si>
    <t xml:space="preserve">Platelage de base de revêtement, de panneau structural en bois.</t>
  </si>
  <si>
    <r>
      <rPr>
        <sz val="8.25"/>
        <color rgb="FF000000"/>
        <rFont val="Arial"/>
        <family val="2"/>
      </rPr>
      <t xml:space="preserve">Platelage de base de revêtement, de panneau OSB de lamelles minces, longues et orientées, pour utilisation en milieu humide, classe OSB/3 collés entre eux avec un adhésif avec urée-formaldéhyde, à bords soignés, de 18 mm d'épaisseur, densité 605 kg/m³, fixé avec clous, en acier galvanisé à haute adhérence.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</si>
  <si>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</si>
  <si>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</si>
  <si>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</si>
  <si>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</si>
  <si>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</si>
  <si>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</si>
  <si>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mt07tdo030f</t>
  </si>
  <si>
    <t xml:space="preserve">Panneau OSB de lamelles minces, longues et orientées, pour utilisation en milieu humide, classe OSB/3 collés entre eux avec un adhésif avec urée-formaldéhyde, à bords soignés, de 18 mm d'épaisseur, densité 605 kg/m³, Euroclasse D-s2, d0 de réaction au feu, classe E1 en émission de formaldéhyde, selon NF EN 300.</t>
  </si>
  <si>
    <t xml:space="preserve">m²</t>
  </si>
  <si>
    <t xml:space="preserve">mt07emr111d</t>
  </si>
  <si>
    <t xml:space="preserve">Clou, de 4 mm de diamètre et 75 mm de longueur, en acier galvanisé à haute adhérence.</t>
  </si>
  <si>
    <t xml:space="preserve">U</t>
  </si>
  <si>
    <t xml:space="preserve">mo048</t>
  </si>
  <si>
    <t xml:space="preserve">Compagnon professionnel III/CP2 charpentier bois.</t>
  </si>
  <si>
    <t xml:space="preserve">h</t>
  </si>
  <si>
    <t xml:space="preserve">mo095</t>
  </si>
  <si>
    <t xml:space="preserve">Ouvrier professionnel II/OP charpentier bois.</t>
  </si>
  <si>
    <t xml:space="preserve">h</t>
  </si>
  <si>
    <t xml:space="preserve">Frais de chantier des unités d'ouvrage</t>
  </si>
  <si>
    <t xml:space="preserve">%</t>
  </si>
  <si>
    <t xml:space="preserve">Coût d'entretien décennal: 2.625,58F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</si>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</sst>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76.84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6547.21</v>
      </c>
      <c r="H9" s="13">
        <f ca="1">ROUND(INDIRECT(ADDRESS(ROW()+(0), COLUMN()+(-3), 1))*INDIRECT(ADDRESS(ROW()+(0), COLUMN()+(-1), 1)), 2)</f>
        <v>6874.57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9</v>
      </c>
      <c r="F10" s="16" t="s">
        <v>16</v>
      </c>
      <c r="G10" s="17">
        <v>57.93</v>
      </c>
      <c r="H10" s="17">
        <f ca="1">ROUND(INDIRECT(ADDRESS(ROW()+(0), COLUMN()+(-3), 1))*INDIRECT(ADDRESS(ROW()+(0), COLUMN()+(-1), 1)), 2)</f>
        <v>521.37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0.226</v>
      </c>
      <c r="F11" s="16" t="s">
        <v>19</v>
      </c>
      <c r="G11" s="17">
        <v>1092.71</v>
      </c>
      <c r="H11" s="17">
        <f ca="1">ROUND(INDIRECT(ADDRESS(ROW()+(0), COLUMN()+(-3), 1))*INDIRECT(ADDRESS(ROW()+(0), COLUMN()+(-1), 1)), 2)</f>
        <v>246.95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0.226</v>
      </c>
      <c r="F12" s="20" t="s">
        <v>22</v>
      </c>
      <c r="G12" s="21">
        <v>696.45</v>
      </c>
      <c r="H12" s="21">
        <f ca="1">ROUND(INDIRECT(ADDRESS(ROW()+(0), COLUMN()+(-3), 1))*INDIRECT(ADDRESS(ROW()+(0), COLUMN()+(-1), 1)), 2)</f>
        <v>157.4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7800.29</v>
      </c>
      <c r="H13" s="24">
        <f ca="1">ROUND(INDIRECT(ADDRESS(ROW()+(0), COLUMN()+(-3), 1))*INDIRECT(ADDRESS(ROW()+(0), COLUMN()+(-1), 1))/100, 2)</f>
        <v>156.01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7956.3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