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<sst xmlns="http://schemas.openxmlformats.org/spreadsheetml/2006/main" count="27" uniqueCount="27">
  <si>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</si>
  <si>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GPO050</t>
  </si>
  <si>
    <t xml:space="preserve">m²</t>
  </si>
  <si>
    <t xml:space="preserve">Platelage de base en panneaux structuraux de bois, pour plancher.</t>
  </si>
  <si>
    <r>
      <rPr>
        <sz val="8.25"/>
        <color rgb="FF000000"/>
        <rFont val="Arial"/>
        <family val="2"/>
      </rPr>
      <t xml:space="preserve">Platelage de base de </t>
    </r>
    <r>
      <rPr>
        <b/>
        <sz val="8.25"/>
        <color rgb="FF000000"/>
        <rFont val="Arial"/>
        <family val="2"/>
      </rPr>
      <t xml:space="preserve">panneau structural en bois, de 18 mm d'épaisseur</t>
    </r>
    <r>
      <rPr>
        <sz val="8.25"/>
        <color rgb="FF000000"/>
        <rFont val="Arial"/>
        <family val="2"/>
      </rPr>
      <t xml:space="preserve">, placé avec des fixations mécaniques.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</si>
  <si>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</si>
  <si>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</si>
  <si>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</si>
  <si>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</si>
  <si>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</si>
  <si>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</si>
  <si>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mt08eff040a</t>
  </si>
  <si>
    <t xml:space="preserve">Panneau structural en bois pour un usage en milieu humide, de 2500x1250 mm et 18 mm d'épaisseur, selon NF EN 312.</t>
  </si>
  <si>
    <t xml:space="preserve">m²</t>
  </si>
  <si>
    <t xml:space="preserve">mt50spa101</t>
  </si>
  <si>
    <t xml:space="preserve">Clous en acier.</t>
  </si>
  <si>
    <t xml:space="preserve">kg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</si>
  <si>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</si>
  <si>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</si>
  <si>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</si>
  <si>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</si>
  <si>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</si>
  <si>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</si>
  <si>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Coûts directs complémentaires</t>
  </si>
  <si>
    <t xml:space="preserve">%</t>
  </si>
  <si>
    <t xml:space="preserve">Coût d'entretien décennal: 1.755,98F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</si>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</sst>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89" customWidth="1"/>
    <col min="4" max="4" width="59.50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 t="s">
        <v>12</v>
      </c>
      <c r="D9" s="6"/>
      <c r="E9" s="8">
        <v>1.050000</v>
      </c>
      <c r="F9" s="10" t="s">
        <v>13</v>
      </c>
      <c r="G9" s="12">
        <v>4512.990000</v>
      </c>
      <c r="H9" s="12">
        <f ca="1">ROUND(INDIRECT(ADDRESS(ROW()+(0), COLUMN()+(-3), 1))*INDIRECT(ADDRESS(ROW()+(0), COLUMN()+(-1), 1)), 2)</f>
        <v>4738.640000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0.150000</v>
      </c>
      <c r="F10" s="15" t="s">
        <v>16</v>
      </c>
      <c r="G10" s="16">
        <v>1050.500000</v>
      </c>
      <c r="H10" s="16">
        <f ca="1">ROUND(INDIRECT(ADDRESS(ROW()+(0), COLUMN()+(-3), 1))*INDIRECT(ADDRESS(ROW()+(0), COLUMN()+(-1), 1)), 2)</f>
        <v>157.580000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0.224000</v>
      </c>
      <c r="F11" s="15" t="s">
        <v>19</v>
      </c>
      <c r="G11" s="16">
        <v>1087.450000</v>
      </c>
      <c r="H11" s="16">
        <f ca="1">ROUND(INDIRECT(ADDRESS(ROW()+(0), COLUMN()+(-3), 1))*INDIRECT(ADDRESS(ROW()+(0), COLUMN()+(-1), 1)), 2)</f>
        <v>243.590000</v>
      </c>
    </row>
    <row r="12" spans="1:8" ht="13.50" thickBot="1" customHeight="1">
      <c r="A12" s="13" t="s">
        <v>20</v>
      </c>
      <c r="B12" s="13"/>
      <c r="C12" s="17" t="s">
        <v>21</v>
      </c>
      <c r="D12" s="17"/>
      <c r="E12" s="18">
        <v>0.112000</v>
      </c>
      <c r="F12" s="19" t="s">
        <v>22</v>
      </c>
      <c r="G12" s="20">
        <v>687.400000</v>
      </c>
      <c r="H12" s="20">
        <f ca="1">ROUND(INDIRECT(ADDRESS(ROW()+(0), COLUMN()+(-3), 1))*INDIRECT(ADDRESS(ROW()+(0), COLUMN()+(-1), 1)), 2)</f>
        <v>76.990000</v>
      </c>
    </row>
    <row r="13" spans="1:8" ht="13.50" thickBot="1" customHeight="1">
      <c r="A13" s="17"/>
      <c r="B13" s="17"/>
      <c r="C13" s="4" t="s">
        <v>23</v>
      </c>
      <c r="D13" s="4"/>
      <c r="E13" s="21">
        <v>2.000000</v>
      </c>
      <c r="F13" s="22" t="s">
        <v>24</v>
      </c>
      <c r="G13" s="23">
        <f ca="1">ROUND(SUM(INDIRECT(ADDRESS(ROW()+(-1), COLUMN()+(1), 1)),INDIRECT(ADDRESS(ROW()+(-2), COLUMN()+(1), 1)),INDIRECT(ADDRESS(ROW()+(-3), COLUMN()+(1), 1)),INDIRECT(ADDRESS(ROW()+(-4), COLUMN()+(1), 1))), 2)</f>
        <v>5216.800000</v>
      </c>
      <c r="H13" s="23">
        <f ca="1">ROUND(INDIRECT(ADDRESS(ROW()+(0), COLUMN()+(-3), 1))*INDIRECT(ADDRESS(ROW()+(0), COLUMN()+(-1), 1))/100, 2)</f>
        <v>104.340000</v>
      </c>
    </row>
    <row r="14" spans="1:8" ht="13.50" thickBot="1" customHeight="1">
      <c r="A14" s="24" t="s">
        <v>25</v>
      </c>
      <c r="B14" s="24"/>
      <c r="C14" s="25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5321.140000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