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<sst xmlns="http://schemas.openxmlformats.org/spreadsheetml/2006/main" count="27" uniqueCount="27">
  <si>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</si>
  <si>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GEF010</t>
  </si>
  <si>
    <t xml:space="preserve">m²</t>
  </si>
  <si>
    <t xml:space="preserve">Volée d'escalier préfabriquée.</t>
  </si>
  <si>
    <r>
      <rPr>
        <sz val="8.25"/>
        <color rgb="FF000000"/>
        <rFont val="Arial"/>
        <family val="2"/>
      </rPr>
      <t xml:space="preserve">Volée d'escalier préfabriquée en béton armé et précontraint, fck=35 N/mm², avec des marches ne dépassant pas 35x17 cm, et surface supérieure finie avec du corindon.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</si>
  <si>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</si>
  <si>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</si>
  <si>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</si>
  <si>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</si>
  <si>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</si>
  <si>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</si>
  <si>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mt07gpf020</t>
  </si>
  <si>
    <t xml:space="preserve">Volée d'escalier préfabriquée en béton armé et précontraint, fck=35 N/mm², avec des marches ne dépassant pas 35x17 cm, et surface supérieure finie avec du corindon. Selon NF EN 14843.</t>
  </si>
  <si>
    <t xml:space="preserve">m²</t>
  </si>
  <si>
    <t xml:space="preserve">mq07gte010b</t>
  </si>
  <si>
    <t xml:space="preserve">Grue autopropulsée à bras télescopique avec une capacité d'élévation de 20 t et 20 m de hauteur maximale de travail.</t>
  </si>
  <si>
    <t xml:space="preserve">h</t>
  </si>
  <si>
    <t xml:space="preserve">mo046</t>
  </si>
  <si>
    <t xml:space="preserve">Compagnon professionnel III/CP2 monteur de structures préfabriquées en béton.</t>
  </si>
  <si>
    <t xml:space="preserve">h</t>
  </si>
  <si>
    <t xml:space="preserve">mo093</t>
  </si>
  <si>
    <t xml:space="preserve">Ouvrier professionnel II/OP monteur de structures préfabriquées en béton.</t>
  </si>
  <si>
    <t xml:space="preserve">h</t>
  </si>
  <si>
    <t xml:space="preserve">Frais de chantier des unités d'ouvrage</t>
  </si>
  <si>
    <t xml:space="preserve">%</t>
  </si>
  <si>
    <t xml:space="preserve">Coût d'entretien décennal: 6.201,01F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</si>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</sst>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65618.7</v>
      </c>
      <c r="H9" s="13">
        <f ca="1">ROUND(INDIRECT(ADDRESS(ROW()+(0), COLUMN()+(-3), 1))*INDIRECT(ADDRESS(ROW()+(0), COLUMN()+(-1), 1)), 2)</f>
        <v>65618.7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30779.1</v>
      </c>
      <c r="H10" s="17">
        <f ca="1">ROUND(INDIRECT(ADDRESS(ROW()+(0), COLUMN()+(-3), 1))*INDIRECT(ADDRESS(ROW()+(0), COLUMN()+(-1), 1)), 2)</f>
        <v>8925.93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0.491</v>
      </c>
      <c r="F11" s="16" t="s">
        <v>19</v>
      </c>
      <c r="G11" s="17">
        <v>1797.7</v>
      </c>
      <c r="H11" s="17">
        <f ca="1">ROUND(INDIRECT(ADDRESS(ROW()+(0), COLUMN()+(-3), 1))*INDIRECT(ADDRESS(ROW()+(0), COLUMN()+(-1), 1)), 2)</f>
        <v>882.67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0.491</v>
      </c>
      <c r="F12" s="20" t="s">
        <v>22</v>
      </c>
      <c r="G12" s="21">
        <v>1151.8</v>
      </c>
      <c r="H12" s="21">
        <f ca="1">ROUND(INDIRECT(ADDRESS(ROW()+(0), COLUMN()+(-3), 1))*INDIRECT(ADDRESS(ROW()+(0), COLUMN()+(-1), 1)), 2)</f>
        <v>565.53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75992.8</v>
      </c>
      <c r="H13" s="24">
        <f ca="1">ROUND(INDIRECT(ADDRESS(ROW()+(0), COLUMN()+(-3), 1))*INDIRECT(ADDRESS(ROW()+(0), COLUMN()+(-1), 1))/100, 2)</f>
        <v>1519.86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77512.6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