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<sst xmlns="http://schemas.openxmlformats.org/spreadsheetml/2006/main" count="29" uniqueCount="29">
  <si>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</si>
  <si>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GAT170</t>
  </si>
  <si>
    <t xml:space="preserve">U</t>
  </si>
  <si>
    <t xml:space="preserve">Ancrage chimique structural sur béton, via du mortier fluide avec résine.</t>
  </si>
  <si>
    <r>
      <rPr>
        <b/>
        <sz val="7.80"/>
        <color rgb="FF000000"/>
        <rFont val="A"/>
        <family val="2"/>
      </rPr>
      <t xml:space="preserve">Ancrage chimique structural réalisé sur un béton de résistance caractéristique minimale de 20 N/mm², via un trou de 35 mm de diamètre et 375 mm de profondeur, remplissage de l'orifice avec du mortier fluide à prise rapide, à deux composants à base de résine époxy, et insertion postérieure de tige filetée avec écrou et rondelle en d'acier galvanisé qualité 8.8, selon NF EN ISO 898-1, de 33 mm de diamètre et 400 mm de longueur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</si>
  <si>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</si>
  <si>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</si>
  <si>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</si>
  <si>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</si>
  <si>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</si>
  <si>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</si>
  <si>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mt09reh321a</t>
  </si>
  <si>
    <t xml:space="preserve">Mortier fluide à prise rapide, à deux composants à base de résine époxy, avec durcisseur aminique, sans rétraction, pour ancrages et remplissages, selon NF EN 1504-6.</t>
  </si>
  <si>
    <t xml:space="preserve">kg</t>
  </si>
  <si>
    <t xml:space="preserve">mt09reh305to</t>
  </si>
  <si>
    <t xml:space="preserve">Ancrage constitué d'une tige filetée d'acier galvanisé qualité 8.8, selon NF EN ISO 898-1 de 33 mm de diamètre, et 400 mm de longueur, écrou et rondelle, pour fixations sur structures en béton.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</si>
  <si>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</si>
  <si>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</si>
  <si>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</si>
  <si>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</si>
  <si>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</si>
  <si>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</si>
  <si>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</si>
  <si>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</si>
  <si>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</si>
  <si>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</si>
  <si>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</si>
  <si>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2.881,36F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</si>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</sst>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11.37" customWidth="1"/>
    <col min="3" max="3" width="21.13" customWidth="1"/>
    <col min="4" max="4" width="26.37" customWidth="1"/>
    <col min="5" max="5" width="6.99" customWidth="1"/>
    <col min="6" max="6" width="8.74" customWidth="1"/>
    <col min="7" max="7" width="5.68" customWidth="1"/>
    <col min="8" max="8" width="10.05" customWidth="1"/>
    <col min="9" max="9" width="5.97" customWidth="1"/>
    <col min="10" max="10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0" t="s">
        <v>12</v>
      </c>
      <c r="C8" s="10"/>
      <c r="D8" s="10"/>
      <c r="E8" s="10"/>
      <c r="F8" s="12">
        <v>0.429000</v>
      </c>
      <c r="G8" s="14" t="s">
        <v>13</v>
      </c>
      <c r="H8" s="16">
        <v>4190.900000</v>
      </c>
      <c r="I8" s="16"/>
      <c r="J8" s="16">
        <f ca="1">ROUND(INDIRECT(ADDRESS(ROW()+(0), COLUMN()+(-4), 1))*INDIRECT(ADDRESS(ROW()+(0), COLUMN()+(-2), 1)), 2)</f>
        <v>1797.900000</v>
      </c>
    </row>
    <row r="9" spans="1:10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20">
        <v>36816.290000</v>
      </c>
      <c r="I9" s="20"/>
      <c r="J9" s="20">
        <f ca="1">ROUND(INDIRECT(ADDRESS(ROW()+(0), COLUMN()+(-4), 1))*INDIRECT(ADDRESS(ROW()+(0), COLUMN()+(-2), 1)), 2)</f>
        <v>36816.290000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0.312000</v>
      </c>
      <c r="G10" s="19" t="s">
        <v>19</v>
      </c>
      <c r="H10" s="20">
        <v>1119.560000</v>
      </c>
      <c r="I10" s="20"/>
      <c r="J10" s="20">
        <f ca="1">ROUND(INDIRECT(ADDRESS(ROW()+(0), COLUMN()+(-4), 1))*INDIRECT(ADDRESS(ROW()+(0), COLUMN()+(-2), 1)), 2)</f>
        <v>349.300000</v>
      </c>
    </row>
    <row r="11" spans="1:10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0.312000</v>
      </c>
      <c r="G11" s="23" t="s">
        <v>22</v>
      </c>
      <c r="H11" s="24">
        <v>693.310000</v>
      </c>
      <c r="I11" s="24"/>
      <c r="J11" s="24">
        <f ca="1">ROUND(INDIRECT(ADDRESS(ROW()+(0), COLUMN()+(-4), 1))*INDIRECT(ADDRESS(ROW()+(0), COLUMN()+(-2), 1)), 2)</f>
        <v>216.310000</v>
      </c>
    </row>
    <row r="12" spans="1:10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6">
        <f ca="1">ROUND(SUM(INDIRECT(ADDRESS(ROW()+(-1), COLUMN()+(2), 1)),INDIRECT(ADDRESS(ROW()+(-2), COLUMN()+(2), 1)),INDIRECT(ADDRESS(ROW()+(-3), COLUMN()+(2), 1)),INDIRECT(ADDRESS(ROW()+(-4), COLUMN()+(2), 1))), 2)</f>
        <v>39179.800000</v>
      </c>
      <c r="I12" s="16"/>
      <c r="J12" s="16">
        <f ca="1">ROUND(INDIRECT(ADDRESS(ROW()+(0), COLUMN()+(-4), 1))*INDIRECT(ADDRESS(ROW()+(0), COLUMN()+(-2), 1))/100, 2)</f>
        <v>783.600000</v>
      </c>
    </row>
    <row r="13" spans="1:10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39963.400000</v>
      </c>
      <c r="I13" s="24"/>
      <c r="J13" s="24">
        <f ca="1">ROUND(INDIRECT(ADDRESS(ROW()+(0), COLUMN()+(-4), 1))*INDIRECT(ADDRESS(ROW()+(0), COLUMN()+(-2), 1))/100, 2)</f>
        <v>1198.900000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41162.300000</v>
      </c>
    </row>
  </sheetData>
  <mergeCells count="22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