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<sst xmlns="http://schemas.openxmlformats.org/spreadsheetml/2006/main" count="27" uniqueCount="27">
  <si>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</si>
  <si>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GAO170</t>
  </si>
  <si>
    <t xml:space="preserve">m³</t>
  </si>
  <si>
    <t xml:space="preserve">Bourrage avec des briques pleines en terre cuite et du mortier expansif, en reprise en sous-oeuvre de fondation.</t>
  </si>
  <si>
    <r>
      <rPr>
        <sz val="8.25"/>
        <color rgb="FF000000"/>
        <rFont val="Arial"/>
        <family val="2"/>
      </rPr>
      <t xml:space="preserve">Bourrage avec des briques en terre cuite pleines placées avec du mortier expansif, sans retrait, de haute résistance initiale, via la mise en place des pièces à brise-joints jusqu'à remplir l'espace présent entre la fondation existante et et la nouvelle fondation, après la phase de bétonnage lors des travaux de reprise en sous-oeuvre de fondation, réalisés par parties alternées, par phases successives.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</si>
  <si>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</si>
  <si>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</si>
  <si>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</si>
  <si>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</si>
  <si>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</si>
  <si>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</si>
  <si>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mt09rec020</t>
  </si>
  <si>
    <t xml:space="preserve">Mortier fluide à base de ciment, légèrement expansif (3% du volume), pour des épaisseurs comprises entre 10 et 30 mm, avec 95 MPa de résistance à la flexo-traction et 10 MPa de résistance à la compression à 28 jours, pour comblements dans les reprise en sous-oeuvre de fondation.</t>
  </si>
  <si>
    <t xml:space="preserve">kg</t>
  </si>
  <si>
    <t xml:space="preserve">mt04lmb010a</t>
  </si>
  <si>
    <t xml:space="preserve">Brique pleine en terre cuite élaborée mécaniquement, à revêtir, 29x14x5 cm, pour utilisation en maçonnerie protégée (pièce en P), densité 2400 kg/m³, selon NF EN 771-1.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</si>
  <si>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</si>
  <si>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</si>
  <si>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</si>
  <si>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</si>
  <si>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</si>
  <si>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</si>
  <si>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</si>
  <si>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</si>
  <si>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</si>
  <si>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8.576,91F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</si>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</sst>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531</v>
      </c>
      <c r="F9" s="11" t="s">
        <v>13</v>
      </c>
      <c r="G9" s="13">
        <v>442.55</v>
      </c>
      <c r="H9" s="13">
        <f ca="1">ROUND(INDIRECT(ADDRESS(ROW()+(0), COLUMN()+(-3), 1))*INDIRECT(ADDRESS(ROW()+(0), COLUMN()+(-1), 1)), 2)</f>
        <v>234994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377.778</v>
      </c>
      <c r="F10" s="16" t="s">
        <v>16</v>
      </c>
      <c r="G10" s="17">
        <v>409.71</v>
      </c>
      <c r="H10" s="17">
        <f ca="1">ROUND(INDIRECT(ADDRESS(ROW()+(0), COLUMN()+(-3), 1))*INDIRECT(ADDRESS(ROW()+(0), COLUMN()+(-1), 1)), 2)</f>
        <v>154779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14.204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24536.6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5.749</v>
      </c>
      <c r="F12" s="20" t="s">
        <v>22</v>
      </c>
      <c r="G12" s="21">
        <v>1065.7</v>
      </c>
      <c r="H12" s="21">
        <f ca="1">ROUND(INDIRECT(ADDRESS(ROW()+(0), COLUMN()+(-3), 1))*INDIRECT(ADDRESS(ROW()+(0), COLUMN()+(-1), 1)), 2)</f>
        <v>6126.71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420437</v>
      </c>
      <c r="H13" s="24">
        <f ca="1">ROUND(INDIRECT(ADDRESS(ROW()+(0), COLUMN()+(-3), 1))*INDIRECT(ADDRESS(ROW()+(0), COLUMN()+(-1), 1))/100, 2)</f>
        <v>8408.73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428845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