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<sst xmlns="http://schemas.openxmlformats.org/spreadsheetml/2006/main" count="21" uniqueCount="21">
  <si>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</si>
  <si>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FXM020</t>
  </si>
  <si>
    <t xml:space="preserve">U</t>
  </si>
  <si>
    <t xml:space="preserve">Ancrage mécanique sur élément en béton.</t>
  </si>
  <si>
    <r>
      <rPr>
        <b/>
        <sz val="8.25"/>
        <color rgb="FF000000"/>
        <rFont val="Arial"/>
        <family val="2"/>
      </rPr>
      <t xml:space="preserve">Ancrage mécanique par</t>
    </r>
    <r>
      <rPr>
        <sz val="8.25"/>
        <color rgb="FF000000"/>
        <rFont val="Arial"/>
        <family val="2"/>
      </rPr>
      <t xml:space="preserve"> </t>
    </r>
    <r>
      <rPr>
        <b/>
        <sz val="8.25"/>
        <color rgb="FF000000"/>
        <rFont val="Arial"/>
        <family val="2"/>
      </rPr>
      <t xml:space="preserve">cheville avec douille à expansion en acier galvanisé, de résistance à la corrosion élevée</t>
    </r>
    <r>
      <rPr>
        <sz val="8.25"/>
        <color rgb="FF000000"/>
        <rFont val="Arial"/>
        <family val="2"/>
      </rPr>
      <t xml:space="preserve">, pour fixation d'élément non structural sur béton.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</si>
  <si>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</si>
  <si>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</si>
  <si>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</si>
  <si>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</si>
  <si>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</si>
  <si>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</si>
  <si>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mt26aaa025a</t>
  </si>
  <si>
    <t xml:space="preserve">Cheville avec douille à expansion en acier galvanisé, de résistance à la corrosion élevée.</t>
  </si>
  <si>
    <t xml:space="preserve">U</t>
  </si>
  <si>
    <t xml:space="preserve">mo113</t>
  </si>
  <si>
    <t xml:space="preserve">Ouvrier d'exécution I/OE1 construction.</t>
  </si>
  <si>
    <t xml:space="preserve">h</t>
  </si>
  <si>
    <t xml:space="preserve">Coûts directs complémentaires</t>
  </si>
  <si>
    <t xml:space="preserve">%</t>
  </si>
  <si>
    <t xml:space="preserve">Coût d'entretien décennal: 204,18F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</si>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</sst>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0.85" customWidth="1"/>
    <col min="4" max="4" width="60.86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24.00" thickBot="1" customHeight="1">
      <c r="A9" s="6" t="s">
        <v>11</v>
      </c>
      <c r="B9" s="6"/>
      <c r="C9" s="6" t="s">
        <v>12</v>
      </c>
      <c r="D9" s="6"/>
      <c r="E9" s="8">
        <v>1.000000</v>
      </c>
      <c r="F9" s="10" t="s">
        <v>13</v>
      </c>
      <c r="G9" s="12">
        <v>2828.270000</v>
      </c>
      <c r="H9" s="12">
        <f ca="1">ROUND(INDIRECT(ADDRESS(ROW()+(0), COLUMN()+(-3), 1))*INDIRECT(ADDRESS(ROW()+(0), COLUMN()+(-1), 1)), 2)</f>
        <v>2828.270000</v>
      </c>
    </row>
    <row r="10" spans="1:8" ht="13.50" thickBot="1" customHeight="1">
      <c r="A10" s="13" t="s">
        <v>14</v>
      </c>
      <c r="B10" s="13"/>
      <c r="C10" s="14" t="s">
        <v>15</v>
      </c>
      <c r="D10" s="14"/>
      <c r="E10" s="15">
        <v>0.050000</v>
      </c>
      <c r="F10" s="16" t="s">
        <v>16</v>
      </c>
      <c r="G10" s="17">
        <v>626.790000</v>
      </c>
      <c r="H10" s="17">
        <f ca="1">ROUND(INDIRECT(ADDRESS(ROW()+(0), COLUMN()+(-3), 1))*INDIRECT(ADDRESS(ROW()+(0), COLUMN()+(-1), 1)), 2)</f>
        <v>31.340000</v>
      </c>
    </row>
    <row r="11" spans="1:8" ht="13.50" thickBot="1" customHeight="1">
      <c r="A11" s="14"/>
      <c r="B11" s="14"/>
      <c r="C11" s="4" t="s">
        <v>17</v>
      </c>
      <c r="D11" s="4"/>
      <c r="E11" s="18">
        <v>2.000000</v>
      </c>
      <c r="F11" s="19" t="s">
        <v>18</v>
      </c>
      <c r="G11" s="20">
        <f ca="1">ROUND(SUM(INDIRECT(ADDRESS(ROW()+(-1), COLUMN()+(1), 1)),INDIRECT(ADDRESS(ROW()+(-2), COLUMN()+(1), 1))), 2)</f>
        <v>2859.610000</v>
      </c>
      <c r="H11" s="20">
        <f ca="1">ROUND(INDIRECT(ADDRESS(ROW()+(0), COLUMN()+(-3), 1))*INDIRECT(ADDRESS(ROW()+(0), COLUMN()+(-1), 1))/100, 2)</f>
        <v>57.190000</v>
      </c>
    </row>
    <row r="12" spans="1:8" ht="13.50" thickBot="1" customHeight="1">
      <c r="A12" s="21" t="s">
        <v>19</v>
      </c>
      <c r="B12" s="21"/>
      <c r="C12" s="22"/>
      <c r="D12" s="22"/>
      <c r="E12" s="22"/>
      <c r="F12" s="23"/>
      <c r="G12" s="21" t="s">
        <v>20</v>
      </c>
      <c r="H12" s="24">
        <f ca="1">ROUND(SUM(INDIRECT(ADDRESS(ROW()+(-1), COLUMN()+(0), 1)),INDIRECT(ADDRESS(ROW()+(-2), COLUMN()+(0), 1)),INDIRECT(ADDRESS(ROW()+(-3), COLUMN()+(0), 1))), 2)</f>
        <v>2916.800000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620079" right="0.472441" top="0.472441" bottom="0.472441" header="0.0" footer="0.0"/>
  <pageSetup paperSize="9" orientation="portrait"/>
  <rowBreaks count="0" manualBreakCount="0">
    </rowBreaks>
</worksheet>
</file>