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<sst xmlns="http://schemas.openxmlformats.org/spreadsheetml/2006/main" count="60" uniqueCount="60">
  <si>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</si>
  <si>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FLN130</t>
  </si>
  <si>
    <t xml:space="preserve">m²</t>
  </si>
  <si>
    <t xml:space="preserve">Faux plafond continu en plaques de plâtre, de résistance élevée à l'humidité. Système "KNAUF".</t>
  </si>
  <si>
    <r>
      <rPr>
        <sz val="8.25"/>
        <color rgb="FF000000"/>
        <rFont val="Arial"/>
        <family val="2"/>
      </rPr>
      <t xml:space="preserve">Faux plafond continu suspendu, lisse, situé à une hauteur inférieure à 4 m, avec niveau de qualité de la finition Q2. Système D112.es Drystar "KNAUF" (12,5+27+27), constitué de: OSSATURE: structure métallique en acier galvanisé de fourrures primaires 60/27 mm avec une modulation de 1000 mm et suspendues du plancher ou de l'élément porteur en béton avec pièces à accroche rapide Twist "KNAUF", et tiges tous les 950 mm, et fourrures secondaires fixées perpendiculairement aux fourrures primaires avec raccords type éclisse avec une modulation de 500 mm; PLAQUES: une couche de plaques de plâtre renforcées avec un tissu de fibre NF EN 15283-1 GM-FH1IR / 1200 / 2600 / 12,5 / à bords longitudinaux carrés, spéciales Drystar "KNAUF" avec âme de plâtre et faces revêtues d'un film en fibre de verre. Comprend la bande acoustique de dilatation, autoadhésive, "KNAUF", les profilés en U 30/25/3000 mm, "KNAUF", les fixations pour l'ancrage des profilés, la visserie pour la fixation des plaques, la pâte à joints Drystar Filler "KNAUF", la bande à joint Drystar Tape "KNAUF"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</si>
  <si>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</si>
  <si>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</si>
  <si>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</si>
  <si>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</si>
  <si>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</si>
  <si>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</si>
  <si>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mt12drk050a</t>
  </si>
  <si>
    <t xml:space="preserve">Profilé en U 30/25/3000 mm, "KNAUF", en acier Z2 (Z275) galvanisé normal, 0,55 mm d'épaisseur,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</si>
  <si>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</si>
  <si>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</si>
  <si>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</si>
  <si>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</si>
  <si>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</si>
  <si>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</si>
  <si>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</si>
  <si>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</si>
  <si>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</si>
  <si>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</si>
  <si>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mt12drk040a</t>
  </si>
  <si>
    <t xml:space="preserve">Fourrure 60/27 "KNAUF", en acier Z4 (Z450) galvanisé spécial.</t>
  </si>
  <si>
    <t xml:space="preserve">m</t>
  </si>
  <si>
    <t xml:space="preserve">mt12pek020za</t>
  </si>
  <si>
    <t xml:space="preserve">Connecteur, pour fourrure 60/27, "KNAUF".</t>
  </si>
  <si>
    <t xml:space="preserve">U</t>
  </si>
  <si>
    <t xml:space="preserve">mt12pek020ra</t>
  </si>
  <si>
    <t xml:space="preserve">Raccord type éclisse, pour fourrure 60/27, "KNAUF".</t>
  </si>
  <si>
    <t xml:space="preserve">U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</si>
  <si>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</si>
  <si>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</si>
  <si>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</si>
  <si>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</si>
  <si>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</si>
  <si>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</si>
  <si>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</si>
  <si>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</si>
  <si>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</si>
  <si>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mt12pck020b</t>
  </si>
  <si>
    <t xml:space="preserve">Bande acoustique de dilatation, autoadhésive, en mousse de polyuréthane à cellules fermées "KNAUF", de 3,2 mm d'épaisseur et 50 mm de largeur, résistance thermique 0,10 m²K/W, conductivité thermique 0,032 W/(mK).</t>
  </si>
  <si>
    <t xml:space="preserve">m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</si>
  <si>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</si>
  <si>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</si>
  <si>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</si>
  <si>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</si>
  <si>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</si>
  <si>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</si>
  <si>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</si>
  <si>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</si>
  <si>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</si>
  <si>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</si>
  <si>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</si>
  <si>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</si>
  <si>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</si>
  <si>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</si>
  <si>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4.958,80F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</si>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</sst>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5840.82</v>
      </c>
      <c r="H9" s="13">
        <f ca="1">ROUND(INDIRECT(ADDRESS(ROW()+(0), COLUMN()+(-3), 1))*INDIRECT(ADDRESS(ROW()+(0), COLUMN()+(-1), 1)), 2)</f>
        <v>2336.33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54.75</v>
      </c>
      <c r="H10" s="17">
        <f ca="1">ROUND(INDIRECT(ADDRESS(ROW()+(0), COLUMN()+(-3), 1))*INDIRECT(ADDRESS(ROW()+(0), COLUMN()+(-1), 1)), 2)</f>
        <v>109.5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840.87</v>
      </c>
      <c r="H11" s="17">
        <f ca="1">ROUND(INDIRECT(ADDRESS(ROW()+(0), COLUMN()+(-3), 1))*INDIRECT(ADDRESS(ROW()+(0), COLUMN()+(-1), 1)), 2)</f>
        <v>1009.04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327.8</v>
      </c>
      <c r="H12" s="17">
        <f ca="1">ROUND(INDIRECT(ADDRESS(ROW()+(0), COLUMN()+(-3), 1))*INDIRECT(ADDRESS(ROW()+(0), COLUMN()+(-1), 1)), 2)</f>
        <v>393.36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3.2</v>
      </c>
      <c r="F13" s="16" t="s">
        <v>25</v>
      </c>
      <c r="G13" s="17">
        <v>2477.67</v>
      </c>
      <c r="H13" s="17">
        <f ca="1">ROUND(INDIRECT(ADDRESS(ROW()+(0), COLUMN()+(-3), 1))*INDIRECT(ADDRESS(ROW()+(0), COLUMN()+(-1), 1)), 2)</f>
        <v>7928.54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0.6</v>
      </c>
      <c r="F14" s="16" t="s">
        <v>28</v>
      </c>
      <c r="G14" s="17">
        <v>167.48</v>
      </c>
      <c r="H14" s="17">
        <f ca="1">ROUND(INDIRECT(ADDRESS(ROW()+(0), COLUMN()+(-3), 1))*INDIRECT(ADDRESS(ROW()+(0), COLUMN()+(-1), 1)), 2)</f>
        <v>100.49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2.3</v>
      </c>
      <c r="F15" s="16" t="s">
        <v>31</v>
      </c>
      <c r="G15" s="17">
        <v>200.77</v>
      </c>
      <c r="H15" s="17">
        <f ca="1">ROUND(INDIRECT(ADDRESS(ROW()+(0), COLUMN()+(-3), 1))*INDIRECT(ADDRESS(ROW()+(0), COLUMN()+(-1), 1)), 2)</f>
        <v>461.77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13001.4</v>
      </c>
      <c r="H16" s="17">
        <f ca="1">ROUND(INDIRECT(ADDRESS(ROW()+(0), COLUMN()+(-3), 1))*INDIRECT(ADDRESS(ROW()+(0), COLUMN()+(-1), 1)), 2)</f>
        <v>13651.4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17</v>
      </c>
      <c r="F17" s="16" t="s">
        <v>37</v>
      </c>
      <c r="G17" s="17">
        <v>19.8</v>
      </c>
      <c r="H17" s="17">
        <f ca="1">ROUND(INDIRECT(ADDRESS(ROW()+(0), COLUMN()+(-3), 1))*INDIRECT(ADDRESS(ROW()+(0), COLUMN()+(-1), 1)), 2)</f>
        <v>336.6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17</v>
      </c>
      <c r="F18" s="16" t="s">
        <v>40</v>
      </c>
      <c r="G18" s="17">
        <v>28.02</v>
      </c>
      <c r="H18" s="17">
        <f ca="1">ROUND(INDIRECT(ADDRESS(ROW()+(0), COLUMN()+(-3), 1))*INDIRECT(ADDRESS(ROW()+(0), COLUMN()+(-1), 1)), 2)</f>
        <v>476.34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0.4</v>
      </c>
      <c r="F19" s="16" t="s">
        <v>43</v>
      </c>
      <c r="G19" s="17">
        <v>209.61</v>
      </c>
      <c r="H19" s="17">
        <f ca="1">ROUND(INDIRECT(ADDRESS(ROW()+(0), COLUMN()+(-3), 1))*INDIRECT(ADDRESS(ROW()+(0), COLUMN()+(-1), 1)), 2)</f>
        <v>83.84</v>
      </c>
    </row>
    <row r="20" spans="1:8" ht="34.50" thickBot="1" customHeight="1">
      <c r="A20" s="14" t="s">
        <v>44</v>
      </c>
      <c r="B20" s="14"/>
      <c r="C20" s="14" t="s">
        <v>45</v>
      </c>
      <c r="D20" s="14"/>
      <c r="E20" s="15">
        <v>0.606</v>
      </c>
      <c r="F20" s="16" t="s">
        <v>46</v>
      </c>
      <c r="G20" s="17">
        <v>1007.24</v>
      </c>
      <c r="H20" s="17">
        <f ca="1">ROUND(INDIRECT(ADDRESS(ROW()+(0), COLUMN()+(-3), 1))*INDIRECT(ADDRESS(ROW()+(0), COLUMN()+(-1), 1)), 2)</f>
        <v>610.39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0.45</v>
      </c>
      <c r="F21" s="16" t="s">
        <v>49</v>
      </c>
      <c r="G21" s="17">
        <v>54.66</v>
      </c>
      <c r="H21" s="17">
        <f ca="1">ROUND(INDIRECT(ADDRESS(ROW()+(0), COLUMN()+(-3), 1))*INDIRECT(ADDRESS(ROW()+(0), COLUMN()+(-1), 1)), 2)</f>
        <v>24.6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0.373</v>
      </c>
      <c r="F22" s="16" t="s">
        <v>52</v>
      </c>
      <c r="G22" s="17">
        <v>1775.06</v>
      </c>
      <c r="H22" s="17">
        <f ca="1">ROUND(INDIRECT(ADDRESS(ROW()+(0), COLUMN()+(-3), 1))*INDIRECT(ADDRESS(ROW()+(0), COLUMN()+(-1), 1)), 2)</f>
        <v>662.1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>
        <v>0.373</v>
      </c>
      <c r="F23" s="20" t="s">
        <v>55</v>
      </c>
      <c r="G23" s="21">
        <v>1107.54</v>
      </c>
      <c r="H23" s="21">
        <f ca="1">ROUND(INDIRECT(ADDRESS(ROW()+(0), COLUMN()+(-3), 1))*INDIRECT(ADDRESS(ROW()+(0), COLUMN()+(-1), 1)), 2)</f>
        <v>413.11</v>
      </c>
    </row>
    <row r="24" spans="1:8" ht="13.50" thickBot="1" customHeight="1">
      <c r="A24" s="18"/>
      <c r="B24" s="18"/>
      <c r="C24" s="5" t="s">
        <v>56</v>
      </c>
      <c r="D24" s="5"/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28597.5</v>
      </c>
      <c r="H24" s="24">
        <f ca="1">ROUND(INDIRECT(ADDRESS(ROW()+(0), COLUMN()+(-3), 1))*INDIRECT(ADDRESS(ROW()+(0), COLUMN()+(-1), 1))/100, 2)</f>
        <v>571.95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29169.4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