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<sst xmlns="http://schemas.openxmlformats.org/spreadsheetml/2006/main" count="47" uniqueCount="47">
  <si>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</si>
  <si>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</si>
  <si>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</si>
  <si>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Faux plafond démontable antibactérien et antifongique, en plaques de plâtre laminé, système "PLACO".</t>
  </si>
  <si>
    <r>
      <rPr>
        <sz val="7.80"/>
        <color rgb="FF000000"/>
        <rFont val="Arial"/>
        <family val="2"/>
      </rPr>
      <t xml:space="preserve">Faux plafond démontable antibactérien et antifongique, situé à une hauteur </t>
    </r>
    <r>
      <rPr>
        <b/>
        <sz val="7.80"/>
        <color rgb="FF000000"/>
        <rFont val="Arial"/>
        <family val="2"/>
      </rPr>
      <t xml:space="preserve">inférieure à 4 m</t>
    </r>
    <r>
      <rPr>
        <sz val="7.80"/>
        <color rgb="FF000000"/>
        <rFont val="Arial"/>
        <family val="2"/>
      </rPr>
      <t xml:space="preserve">, système "PLACO", constitué de </t>
    </r>
    <r>
      <rPr>
        <b/>
        <sz val="7.80"/>
        <color rgb="FF000000"/>
        <rFont val="Arial"/>
        <family val="2"/>
      </rPr>
      <t xml:space="preserve">plaque lisse de plâtre, gamme Gyprex modèle Asepta "PLACO", de 600x600 mm et 8 mm d'épaisseur</t>
    </r>
    <r>
      <rPr>
        <sz val="7.80"/>
        <color rgb="FF000000"/>
        <rFont val="Arial"/>
        <family val="2"/>
      </rPr>
      <t xml:space="preserve">, avec des profilés </t>
    </r>
    <r>
      <rPr>
        <b/>
        <sz val="7.80"/>
        <color rgb="FF000000"/>
        <rFont val="Arial"/>
        <family val="2"/>
      </rPr>
      <t xml:space="preserve">à vue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</si>
  <si>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</si>
  <si>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</si>
  <si>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</si>
  <si>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</si>
  <si>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</si>
  <si>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</si>
  <si>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</si>
  <si>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</si>
  <si>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</si>
  <si>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</si>
  <si>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</si>
  <si>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</si>
  <si>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</si>
  <si>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</si>
  <si>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</si>
  <si>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</si>
  <si>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</si>
  <si>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</si>
  <si>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</si>
  <si>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</si>
  <si>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</si>
  <si>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</si>
  <si>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</si>
  <si>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</si>
  <si>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mt12plp180F</t>
  </si>
  <si>
    <t xml:space="preserve">Profilé métallique secondaire en acier galvanisé, PSTL 2 "PLACO" couleur blanche, fabriqué par laminage à froid, de 600 mm de longueur, 24x32 mm de section, pour la réalisation de faux plafonds révisables, selon NF EN 13964.</t>
  </si>
  <si>
    <t xml:space="preserve">m</t>
  </si>
  <si>
    <t xml:space="preserve">mt12plk030naee</t>
  </si>
  <si>
    <t xml:space="preserve">Plaque lisse de plâtre, gamme Gyprex modèle Asepta "PLACO", de 600x600 mm et 8 mm d'épaisseur, appuyée sur profilés visibles avec semelle de 24 mm de largeur, revêtue sur une face avec une couche de vinyle avec un agent biocide, contre les bactéries et les champignons, selon NF EN 13964.</t>
  </si>
  <si>
    <t xml:space="preserve">m²</t>
  </si>
  <si>
    <t xml:space="preserve">mo014</t>
  </si>
  <si>
    <t xml:space="preserve">Compagnon professionnel III/CP2 monteur de faux plafonds en plaques de plâtre.</t>
  </si>
  <si>
    <t xml:space="preserve">h</t>
  </si>
  <si>
    <t xml:space="preserve">mo077</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</si>
  <si>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</si>
  <si>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</si>
  <si>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</si>
  <si>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</si>
  <si>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</si>
  <si>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</si>
  <si>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4.764,40F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</si>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</sst>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7.87" customWidth="1"/>
    <col min="3" max="3" width="21.57"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858.730000</v>
      </c>
      <c r="J8" s="16"/>
      <c r="K8" s="16">
        <f ca="1">ROUND(INDIRECT(ADDRESS(ROW()+(0), COLUMN()+(-5), 1))*INDIRECT(ADDRESS(ROW()+(0), COLUMN()+(-2), 1)), 2)</f>
        <v>429.370000</v>
      </c>
    </row>
    <row r="9" spans="1:11" ht="12.00" thickBot="1" customHeight="1">
      <c r="A9" s="17" t="s">
        <v>14</v>
      </c>
      <c r="B9" s="17" t="s">
        <v>15</v>
      </c>
      <c r="C9" s="17"/>
      <c r="D9" s="17"/>
      <c r="E9" s="17"/>
      <c r="F9" s="18">
        <v>0.830000</v>
      </c>
      <c r="G9" s="19" t="s">
        <v>16</v>
      </c>
      <c r="H9" s="19"/>
      <c r="I9" s="20">
        <v>863.160000</v>
      </c>
      <c r="J9" s="20"/>
      <c r="K9" s="20">
        <f ca="1">ROUND(INDIRECT(ADDRESS(ROW()+(0), COLUMN()+(-5), 1))*INDIRECT(ADDRESS(ROW()+(0), COLUMN()+(-2), 1)), 2)</f>
        <v>716.420000</v>
      </c>
    </row>
    <row r="10" spans="1:11" ht="12.00" thickBot="1" customHeight="1">
      <c r="A10" s="17" t="s">
        <v>17</v>
      </c>
      <c r="B10" s="17" t="s">
        <v>18</v>
      </c>
      <c r="C10" s="17"/>
      <c r="D10" s="17"/>
      <c r="E10" s="17"/>
      <c r="F10" s="18">
        <v>0.830000</v>
      </c>
      <c r="G10" s="19" t="s">
        <v>19</v>
      </c>
      <c r="H10" s="19"/>
      <c r="I10" s="20">
        <v>56.920000</v>
      </c>
      <c r="J10" s="20"/>
      <c r="K10" s="20">
        <f ca="1">ROUND(INDIRECT(ADDRESS(ROW()+(0), COLUMN()+(-5), 1))*INDIRECT(ADDRESS(ROW()+(0), COLUMN()+(-2), 1)), 2)</f>
        <v>47.240000</v>
      </c>
    </row>
    <row r="11" spans="1:11" ht="12.00" thickBot="1" customHeight="1">
      <c r="A11" s="17" t="s">
        <v>20</v>
      </c>
      <c r="B11" s="17" t="s">
        <v>21</v>
      </c>
      <c r="C11" s="17"/>
      <c r="D11" s="17"/>
      <c r="E11" s="17"/>
      <c r="F11" s="18">
        <v>0.830000</v>
      </c>
      <c r="G11" s="19" t="s">
        <v>22</v>
      </c>
      <c r="H11" s="19"/>
      <c r="I11" s="20">
        <v>748.070000</v>
      </c>
      <c r="J11" s="20"/>
      <c r="K11" s="20">
        <f ca="1">ROUND(INDIRECT(ADDRESS(ROW()+(0), COLUMN()+(-5), 1))*INDIRECT(ADDRESS(ROW()+(0), COLUMN()+(-2), 1)), 2)</f>
        <v>620.900000</v>
      </c>
    </row>
    <row r="12" spans="1:11" ht="40.80" thickBot="1" customHeight="1">
      <c r="A12" s="17" t="s">
        <v>23</v>
      </c>
      <c r="B12" s="17" t="s">
        <v>24</v>
      </c>
      <c r="C12" s="17"/>
      <c r="D12" s="17"/>
      <c r="E12" s="17"/>
      <c r="F12" s="18">
        <v>0.830000</v>
      </c>
      <c r="G12" s="19" t="s">
        <v>25</v>
      </c>
      <c r="H12" s="19"/>
      <c r="I12" s="20">
        <v>1407.610000</v>
      </c>
      <c r="J12" s="20"/>
      <c r="K12" s="20">
        <f ca="1">ROUND(INDIRECT(ADDRESS(ROW()+(0), COLUMN()+(-5), 1))*INDIRECT(ADDRESS(ROW()+(0), COLUMN()+(-2), 1)), 2)</f>
        <v>1168.320000</v>
      </c>
    </row>
    <row r="13" spans="1:11" ht="40.80" thickBot="1" customHeight="1">
      <c r="A13" s="17" t="s">
        <v>26</v>
      </c>
      <c r="B13" s="17" t="s">
        <v>27</v>
      </c>
      <c r="C13" s="17"/>
      <c r="D13" s="17"/>
      <c r="E13" s="17"/>
      <c r="F13" s="18">
        <v>1.660000</v>
      </c>
      <c r="G13" s="19" t="s">
        <v>28</v>
      </c>
      <c r="H13" s="19"/>
      <c r="I13" s="20">
        <v>1469.580000</v>
      </c>
      <c r="J13" s="20"/>
      <c r="K13" s="20">
        <f ca="1">ROUND(INDIRECT(ADDRESS(ROW()+(0), COLUMN()+(-5), 1))*INDIRECT(ADDRESS(ROW()+(0), COLUMN()+(-2), 1)), 2)</f>
        <v>2439.500000</v>
      </c>
    </row>
    <row r="14" spans="1:11" ht="40.80" thickBot="1" customHeight="1">
      <c r="A14" s="17" t="s">
        <v>29</v>
      </c>
      <c r="B14" s="17" t="s">
        <v>30</v>
      </c>
      <c r="C14" s="17"/>
      <c r="D14" s="17"/>
      <c r="E14" s="17"/>
      <c r="F14" s="18">
        <v>0.830000</v>
      </c>
      <c r="G14" s="19" t="s">
        <v>31</v>
      </c>
      <c r="H14" s="19"/>
      <c r="I14" s="20">
        <v>1469.580000</v>
      </c>
      <c r="J14" s="20"/>
      <c r="K14" s="20">
        <f ca="1">ROUND(INDIRECT(ADDRESS(ROW()+(0), COLUMN()+(-5), 1))*INDIRECT(ADDRESS(ROW()+(0), COLUMN()+(-2), 1)), 2)</f>
        <v>1219.750000</v>
      </c>
    </row>
    <row r="15" spans="1:11" ht="50.40" thickBot="1" customHeight="1">
      <c r="A15" s="17" t="s">
        <v>32</v>
      </c>
      <c r="B15" s="17" t="s">
        <v>33</v>
      </c>
      <c r="C15" s="17"/>
      <c r="D15" s="17"/>
      <c r="E15" s="17"/>
      <c r="F15" s="18">
        <v>1.000000</v>
      </c>
      <c r="G15" s="19" t="s">
        <v>34</v>
      </c>
      <c r="H15" s="19"/>
      <c r="I15" s="20">
        <v>11012.150000</v>
      </c>
      <c r="J15" s="20"/>
      <c r="K15" s="20">
        <f ca="1">ROUND(INDIRECT(ADDRESS(ROW()+(0), COLUMN()+(-5), 1))*INDIRECT(ADDRESS(ROW()+(0), COLUMN()+(-2), 1)), 2)</f>
        <v>11012.150000</v>
      </c>
    </row>
    <row r="16" spans="1:11" ht="21.60" thickBot="1" customHeight="1">
      <c r="A16" s="17" t="s">
        <v>35</v>
      </c>
      <c r="B16" s="17" t="s">
        <v>36</v>
      </c>
      <c r="C16" s="17"/>
      <c r="D16" s="17"/>
      <c r="E16" s="17"/>
      <c r="F16" s="18">
        <v>0.337000</v>
      </c>
      <c r="G16" s="19" t="s">
        <v>37</v>
      </c>
      <c r="H16" s="19"/>
      <c r="I16" s="20">
        <v>911.750000</v>
      </c>
      <c r="J16" s="20"/>
      <c r="K16" s="20">
        <f ca="1">ROUND(INDIRECT(ADDRESS(ROW()+(0), COLUMN()+(-5), 1))*INDIRECT(ADDRESS(ROW()+(0), COLUMN()+(-2), 1)), 2)</f>
        <v>307.260000</v>
      </c>
    </row>
    <row r="17" spans="1:11" ht="21.60" thickBot="1" customHeight="1">
      <c r="A17" s="17" t="s">
        <v>38</v>
      </c>
      <c r="B17" s="21" t="s">
        <v>39</v>
      </c>
      <c r="C17" s="21"/>
      <c r="D17" s="21"/>
      <c r="E17" s="21"/>
      <c r="F17" s="22">
        <v>0.337000</v>
      </c>
      <c r="G17" s="23" t="s">
        <v>40</v>
      </c>
      <c r="H17" s="23"/>
      <c r="I17" s="24">
        <v>530.660000</v>
      </c>
      <c r="J17" s="24"/>
      <c r="K17" s="24">
        <f ca="1">ROUND(INDIRECT(ADDRESS(ROW()+(0), COLUMN()+(-5), 1))*INDIRECT(ADDRESS(ROW()+(0), COLUMN()+(-2), 1)), 2)</f>
        <v>178.830000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18139.740000</v>
      </c>
      <c r="J18" s="16"/>
      <c r="K18" s="16">
        <f ca="1">ROUND(INDIRECT(ADDRESS(ROW()+(0), COLUMN()+(-5), 1))*INDIRECT(ADDRESS(ROW()+(0), COLUMN()+(-2), 1))/100, 2)</f>
        <v>362.790000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18502.530000</v>
      </c>
      <c r="J19" s="24"/>
      <c r="K19" s="24">
        <f ca="1">ROUND(INDIRECT(ADDRESS(ROW()+(0), COLUMN()+(-5), 1))*INDIRECT(ADDRESS(ROW()+(0), COLUMN()+(-2), 1))/100, 2)</f>
        <v>555.080000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19057.610000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