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<sst xmlns="http://schemas.openxmlformats.org/spreadsheetml/2006/main" count="53" uniqueCount="53">
  <si>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</si>
  <si>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FLE050</t>
  </si>
  <si>
    <t xml:space="preserve">m²</t>
  </si>
  <si>
    <t xml:space="preserve">Plafond suspendu démontable en plaques de plâtre,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</si>
  <si>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décoratif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D146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plaques de plâtre </t>
    </r>
    <r>
      <rPr>
        <b/>
        <sz val="7.80"/>
        <color rgb="FF000000"/>
        <rFont val="A"/>
        <family val="2"/>
      </rPr>
      <t xml:space="preserve">lisses Danoline finition Plaza R Borde A de 9,5x600x600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</si>
  <si>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</si>
  <si>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</si>
  <si>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</si>
  <si>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</si>
  <si>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</si>
  <si>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</si>
  <si>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mt12ppk020aa</t>
  </si>
  <si>
    <t xml:space="preserve">Plaque de plâtre lisse Danoline finition Plaza, R Borde A "KNAUF" de 9,5x600x600 mm, pour plafonds révisables, selon NF EN 13964.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</si>
  <si>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</si>
  <si>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</si>
  <si>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</si>
  <si>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</si>
  <si>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mt12pfk060y</t>
  </si>
  <si>
    <t xml:space="preserve">Profilé secondaire EASY TG - 24/32/600 mm "KNAUF", couleur blanc, en acier galvanisé, selon NF EN 13964.</t>
  </si>
  <si>
    <t xml:space="preserve">m</t>
  </si>
  <si>
    <t xml:space="preserve">mt12pfk060A</t>
  </si>
  <si>
    <t xml:space="preserve">Profilé secondaire EASY TG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</si>
  <si>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</si>
  <si>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</si>
  <si>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</si>
  <si>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</si>
  <si>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</si>
  <si>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</si>
  <si>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</si>
  <si>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</si>
  <si>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</si>
  <si>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</si>
  <si>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</si>
  <si>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</si>
  <si>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</si>
  <si>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</si>
  <si>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</si>
  <si>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</si>
  <si>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</si>
  <si>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</si>
  <si>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</si>
  <si>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</si>
  <si>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</si>
  <si>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</si>
  <si>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</si>
  <si>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</si>
  <si>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</si>
  <si>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</si>
  <si>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</si>
  <si>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</si>
  <si>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</si>
  <si>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5.838,76F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</si>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</sst>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3.35" customWidth="1"/>
    <col min="3" max="3" width="15.59" customWidth="1"/>
    <col min="4" max="4" width="46.05" customWidth="1"/>
    <col min="5" max="5" width="8.60" customWidth="1"/>
    <col min="6" max="6" width="4.81" customWidth="1"/>
    <col min="7" max="7" width="1.02" customWidth="1"/>
    <col min="8" max="8" width="8.01" customWidth="1"/>
    <col min="9" max="9" width="8.01" customWidth="1"/>
    <col min="10" max="10" width="0.87" customWidth="1"/>
    <col min="11" max="11" width="8.8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21.6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4" t="s">
        <v>13</v>
      </c>
      <c r="G8" s="14"/>
      <c r="H8" s="16">
        <v>16338.000000</v>
      </c>
      <c r="I8" s="16"/>
      <c r="J8" s="16">
        <f ca="1">ROUND(INDIRECT(ADDRESS(ROW()+(0), COLUMN()+(-5), 1))*INDIRECT(ADDRESS(ROW()+(0), COLUMN()+(-2), 1)), 2)</f>
        <v>17154.900000</v>
      </c>
      <c r="K8" s="16"/>
    </row>
    <row r="9" spans="1:11" ht="21.60" thickBot="1" customHeight="1">
      <c r="A9" s="17" t="s">
        <v>14</v>
      </c>
      <c r="B9" s="17" t="s">
        <v>15</v>
      </c>
      <c r="C9" s="17"/>
      <c r="D9" s="17"/>
      <c r="E9" s="18">
        <v>0.840000</v>
      </c>
      <c r="F9" s="19" t="s">
        <v>16</v>
      </c>
      <c r="G9" s="19"/>
      <c r="H9" s="20">
        <v>759.720000</v>
      </c>
      <c r="I9" s="20"/>
      <c r="J9" s="20">
        <f ca="1">ROUND(INDIRECT(ADDRESS(ROW()+(0), COLUMN()+(-5), 1))*INDIRECT(ADDRESS(ROW()+(0), COLUMN()+(-2), 1)), 2)</f>
        <v>638.160000</v>
      </c>
      <c r="K9" s="20"/>
    </row>
    <row r="10" spans="1:11" ht="21.60" thickBot="1" customHeight="1">
      <c r="A10" s="17" t="s">
        <v>17</v>
      </c>
      <c r="B10" s="17" t="s">
        <v>18</v>
      </c>
      <c r="C10" s="17"/>
      <c r="D10" s="17"/>
      <c r="E10" s="18">
        <v>0.840000</v>
      </c>
      <c r="F10" s="19" t="s">
        <v>19</v>
      </c>
      <c r="G10" s="19"/>
      <c r="H10" s="20">
        <v>759.720000</v>
      </c>
      <c r="I10" s="20"/>
      <c r="J10" s="20">
        <f ca="1">ROUND(INDIRECT(ADDRESS(ROW()+(0), COLUMN()+(-5), 1))*INDIRECT(ADDRESS(ROW()+(0), COLUMN()+(-2), 1)), 2)</f>
        <v>638.160000</v>
      </c>
      <c r="K10" s="20"/>
    </row>
    <row r="11" spans="1:11" ht="21.60" thickBot="1" customHeight="1">
      <c r="A11" s="17" t="s">
        <v>20</v>
      </c>
      <c r="B11" s="17" t="s">
        <v>21</v>
      </c>
      <c r="C11" s="17"/>
      <c r="D11" s="17"/>
      <c r="E11" s="18">
        <v>1.670000</v>
      </c>
      <c r="F11" s="19" t="s">
        <v>22</v>
      </c>
      <c r="G11" s="19"/>
      <c r="H11" s="20">
        <v>759.720000</v>
      </c>
      <c r="I11" s="20"/>
      <c r="J11" s="20">
        <f ca="1">ROUND(INDIRECT(ADDRESS(ROW()+(0), COLUMN()+(-5), 1))*INDIRECT(ADDRESS(ROW()+(0), COLUMN()+(-2), 1)), 2)</f>
        <v>1268.730000</v>
      </c>
      <c r="K11" s="20"/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0.400000</v>
      </c>
      <c r="F12" s="19" t="s">
        <v>25</v>
      </c>
      <c r="G12" s="19"/>
      <c r="H12" s="20">
        <v>629.010000</v>
      </c>
      <c r="I12" s="20"/>
      <c r="J12" s="20">
        <f ca="1">ROUND(INDIRECT(ADDRESS(ROW()+(0), COLUMN()+(-5), 1))*INDIRECT(ADDRESS(ROW()+(0), COLUMN()+(-2), 1)), 2)</f>
        <v>251.600000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19"/>
      <c r="H13" s="20">
        <v>687.750000</v>
      </c>
      <c r="I13" s="20"/>
      <c r="J13" s="20">
        <f ca="1">ROUND(INDIRECT(ADDRESS(ROW()+(0), COLUMN()+(-5), 1))*INDIRECT(ADDRESS(ROW()+(0), COLUMN()+(-2), 1)), 2)</f>
        <v>577.710000</v>
      </c>
      <c r="K13" s="20"/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19"/>
      <c r="H14" s="20">
        <v>112.650000</v>
      </c>
      <c r="I14" s="20"/>
      <c r="J14" s="20">
        <f ca="1">ROUND(INDIRECT(ADDRESS(ROW()+(0), COLUMN()+(-5), 1))*INDIRECT(ADDRESS(ROW()+(0), COLUMN()+(-2), 1)), 2)</f>
        <v>94.630000</v>
      </c>
      <c r="K14" s="20"/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19"/>
      <c r="H15" s="20">
        <v>841.820000</v>
      </c>
      <c r="I15" s="20"/>
      <c r="J15" s="20">
        <f ca="1">ROUND(INDIRECT(ADDRESS(ROW()+(0), COLUMN()+(-5), 1))*INDIRECT(ADDRESS(ROW()+(0), COLUMN()+(-2), 1)), 2)</f>
        <v>707.130000</v>
      </c>
      <c r="K15" s="20"/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19"/>
      <c r="H16" s="20">
        <v>360.990000</v>
      </c>
      <c r="I16" s="20"/>
      <c r="J16" s="20">
        <f ca="1">ROUND(INDIRECT(ADDRESS(ROW()+(0), COLUMN()+(-5), 1))*INDIRECT(ADDRESS(ROW()+(0), COLUMN()+(-2), 1)), 2)</f>
        <v>303.230000</v>
      </c>
      <c r="K16" s="20"/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19"/>
      <c r="H17" s="20">
        <v>52.530000</v>
      </c>
      <c r="I17" s="20"/>
      <c r="J17" s="20">
        <f ca="1">ROUND(INDIRECT(ADDRESS(ROW()+(0), COLUMN()+(-5), 1))*INDIRECT(ADDRESS(ROW()+(0), COLUMN()+(-2), 1)), 2)</f>
        <v>44.130000</v>
      </c>
      <c r="K17" s="20"/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0.296000</v>
      </c>
      <c r="F18" s="19" t="s">
        <v>43</v>
      </c>
      <c r="G18" s="19"/>
      <c r="H18" s="20">
        <v>1157.230000</v>
      </c>
      <c r="I18" s="20"/>
      <c r="J18" s="20">
        <f ca="1">ROUND(INDIRECT(ADDRESS(ROW()+(0), COLUMN()+(-5), 1))*INDIRECT(ADDRESS(ROW()+(0), COLUMN()+(-2), 1)), 2)</f>
        <v>342.540000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0.296000</v>
      </c>
      <c r="F19" s="23" t="s">
        <v>46</v>
      </c>
      <c r="G19" s="23"/>
      <c r="H19" s="24">
        <v>707.050000</v>
      </c>
      <c r="I19" s="24"/>
      <c r="J19" s="24">
        <f ca="1">ROUND(INDIRECT(ADDRESS(ROW()+(0), COLUMN()+(-5), 1))*INDIRECT(ADDRESS(ROW()+(0), COLUMN()+(-2), 1)), 2)</f>
        <v>209.290000</v>
      </c>
      <c r="K19" s="24"/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4"/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22230.210000</v>
      </c>
      <c r="I20" s="16"/>
      <c r="J20" s="16">
        <f ca="1">ROUND(INDIRECT(ADDRESS(ROW()+(0), COLUMN()+(-5), 1))*INDIRECT(ADDRESS(ROW()+(0), COLUMN()+(-2), 1))/100, 2)</f>
        <v>444.600000</v>
      </c>
      <c r="K20" s="16"/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3"/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22674.810000</v>
      </c>
      <c r="I21" s="24"/>
      <c r="J21" s="24">
        <f ca="1">ROUND(INDIRECT(ADDRESS(ROW()+(0), COLUMN()+(-5), 1))*INDIRECT(ADDRESS(ROW()+(0), COLUMN()+(-2), 1))/100, 2)</f>
        <v>680.240000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23355.050000</v>
      </c>
      <c r="K22" s="26"/>
    </row>
  </sheetData>
  <mergeCells count="70">
    <mergeCell ref="A1:K1"/>
    <mergeCell ref="A3:B3"/>
    <mergeCell ref="D3:F3"/>
    <mergeCell ref="G3:H3"/>
    <mergeCell ref="I3:J3"/>
    <mergeCell ref="A4:K4"/>
    <mergeCell ref="B7:D7"/>
    <mergeCell ref="F7:G7"/>
    <mergeCell ref="H7:I7"/>
    <mergeCell ref="J7:K7"/>
    <mergeCell ref="B8:D8"/>
    <mergeCell ref="F8:G8"/>
    <mergeCell ref="H8:I8"/>
    <mergeCell ref="J8:K8"/>
    <mergeCell ref="B9:D9"/>
    <mergeCell ref="F9:G9"/>
    <mergeCell ref="H9:I9"/>
    <mergeCell ref="J9:K9"/>
    <mergeCell ref="B10:D10"/>
    <mergeCell ref="F10:G10"/>
    <mergeCell ref="H10:I10"/>
    <mergeCell ref="J10:K10"/>
    <mergeCell ref="B11:D11"/>
    <mergeCell ref="F11:G11"/>
    <mergeCell ref="H11:I11"/>
    <mergeCell ref="J11:K11"/>
    <mergeCell ref="B12:D12"/>
    <mergeCell ref="F12:G12"/>
    <mergeCell ref="H12:I12"/>
    <mergeCell ref="J12:K12"/>
    <mergeCell ref="B13:D13"/>
    <mergeCell ref="F13:G13"/>
    <mergeCell ref="H13:I13"/>
    <mergeCell ref="J13:K13"/>
    <mergeCell ref="B14:D14"/>
    <mergeCell ref="F14:G14"/>
    <mergeCell ref="H14:I14"/>
    <mergeCell ref="J14:K14"/>
    <mergeCell ref="B15:D15"/>
    <mergeCell ref="F15:G15"/>
    <mergeCell ref="H15:I15"/>
    <mergeCell ref="J15:K15"/>
    <mergeCell ref="B16:D16"/>
    <mergeCell ref="F16:G16"/>
    <mergeCell ref="H16:I16"/>
    <mergeCell ref="J16:K16"/>
    <mergeCell ref="B17:D17"/>
    <mergeCell ref="F17:G17"/>
    <mergeCell ref="H17:I17"/>
    <mergeCell ref="J17:K17"/>
    <mergeCell ref="B18:D18"/>
    <mergeCell ref="F18:G18"/>
    <mergeCell ref="H18:I18"/>
    <mergeCell ref="J18:K18"/>
    <mergeCell ref="B19:D19"/>
    <mergeCell ref="F19:G19"/>
    <mergeCell ref="H19:I19"/>
    <mergeCell ref="J19:K19"/>
    <mergeCell ref="B20:D20"/>
    <mergeCell ref="F20:G20"/>
    <mergeCell ref="H20:I20"/>
    <mergeCell ref="J20:K20"/>
    <mergeCell ref="B21:D21"/>
    <mergeCell ref="F21:G21"/>
    <mergeCell ref="H21:I21"/>
    <mergeCell ref="J21:K21"/>
    <mergeCell ref="A22:E22"/>
    <mergeCell ref="F22:G22"/>
    <mergeCell ref="H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