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<sst xmlns="http://schemas.openxmlformats.org/spreadsheetml/2006/main" count="38" uniqueCount="38">
  <si>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</si>
  <si>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FLE010</t>
  </si>
  <si>
    <t xml:space="preserve">m²</t>
  </si>
  <si>
    <t xml:space="preserve">Plafond suspendu démontable en dalles de plâtre.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</si>
  <si>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en dalles de plâtre </t>
    </r>
    <r>
      <rPr>
        <b/>
        <sz val="7.80"/>
        <color rgb="FF000000"/>
        <rFont val="A"/>
        <family val="2"/>
      </rPr>
      <t xml:space="preserve">avec finition en gouttelé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occultée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</si>
  <si>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</si>
  <si>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</si>
  <si>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</si>
  <si>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</si>
  <si>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</si>
  <si>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</si>
  <si>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mt12fac020b</t>
  </si>
  <si>
    <t xml:space="preserve">Tige métallique en acier galvanisé de 6 mm de diamètre.</t>
  </si>
  <si>
    <t xml:space="preserve">U</t>
  </si>
  <si>
    <t xml:space="preserve">mt12fac040a</t>
  </si>
  <si>
    <t xml:space="preserve">Profilés occultés U, Z ou T, pour plafonds révisables, y compris pièces complémentaires et spéciales.</t>
  </si>
  <si>
    <t xml:space="preserve">m</t>
  </si>
  <si>
    <t xml:space="preserve">mt12fac060</t>
  </si>
  <si>
    <t xml:space="preserve">Profilés angulaires pour arrêts périmétriques.</t>
  </si>
  <si>
    <t xml:space="preserve">U</t>
  </si>
  <si>
    <t xml:space="preserve">mt12fac050</t>
  </si>
  <si>
    <t xml:space="preserve">Accessoires pour l'installation de faux plafonds révisables.</t>
  </si>
  <si>
    <t xml:space="preserve">U</t>
  </si>
  <si>
    <t xml:space="preserve">mt12fpe020d</t>
  </si>
  <si>
    <t xml:space="preserve">Plaque de plâtre, gouttelette, appuyée sur profilés occultés, pour plafonds révisables, 60x60 cm.</t>
  </si>
  <si>
    <t xml:space="preserve">m²</t>
  </si>
  <si>
    <t xml:space="preserve">mo035</t>
  </si>
  <si>
    <t xml:space="preserve">Compagnon professionnel III/CP2 poseur de faux plafonds en dalles et de moulures.</t>
  </si>
  <si>
    <t xml:space="preserve">h</t>
  </si>
  <si>
    <t xml:space="preserve">mo117</t>
  </si>
  <si>
    <t xml:space="preserve">Ouvrier poseur de faux plafonds en dalles et de moulures.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</si>
  <si>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</si>
  <si>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</si>
  <si>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</si>
  <si>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</si>
  <si>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</si>
  <si>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2.917,61F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</si>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</sst>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4.23" customWidth="1"/>
    <col min="3" max="3" width="2.19" customWidth="1"/>
    <col min="4" max="4" width="64.41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261.410000</v>
      </c>
      <c r="H8" s="16">
        <f ca="1">ROUND(INDIRECT(ADDRESS(ROW()+(0), COLUMN()+(-3), 1))*INDIRECT(ADDRESS(ROW()+(0), COLUMN()+(-1), 1)), 2)</f>
        <v>261.410000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4.000000</v>
      </c>
      <c r="F9" s="19" t="s">
        <v>16</v>
      </c>
      <c r="G9" s="20">
        <v>1307.040000</v>
      </c>
      <c r="H9" s="20">
        <f ca="1">ROUND(INDIRECT(ADDRESS(ROW()+(0), COLUMN()+(-3), 1))*INDIRECT(ADDRESS(ROW()+(0), COLUMN()+(-1), 1)), 2)</f>
        <v>5228.160000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0.600000</v>
      </c>
      <c r="F10" s="19" t="s">
        <v>19</v>
      </c>
      <c r="G10" s="20">
        <v>506.480000</v>
      </c>
      <c r="H10" s="20">
        <f ca="1">ROUND(INDIRECT(ADDRESS(ROW()+(0), COLUMN()+(-3), 1))*INDIRECT(ADDRESS(ROW()+(0), COLUMN()+(-1), 1)), 2)</f>
        <v>303.890000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0.200000</v>
      </c>
      <c r="F11" s="19" t="s">
        <v>22</v>
      </c>
      <c r="G11" s="20">
        <v>1315.210000</v>
      </c>
      <c r="H11" s="20">
        <f ca="1">ROUND(INDIRECT(ADDRESS(ROW()+(0), COLUMN()+(-3), 1))*INDIRECT(ADDRESS(ROW()+(0), COLUMN()+(-1), 1)), 2)</f>
        <v>263.040000</v>
      </c>
    </row>
    <row r="12" spans="1:8" ht="21.60" thickBot="1" customHeight="1">
      <c r="A12" s="17" t="s">
        <v>23</v>
      </c>
      <c r="B12" s="17"/>
      <c r="C12" s="17" t="s">
        <v>24</v>
      </c>
      <c r="D12" s="17"/>
      <c r="E12" s="18">
        <v>1.030000</v>
      </c>
      <c r="F12" s="19" t="s">
        <v>25</v>
      </c>
      <c r="G12" s="20">
        <v>4321.400000</v>
      </c>
      <c r="H12" s="20">
        <f ca="1">ROUND(INDIRECT(ADDRESS(ROW()+(0), COLUMN()+(-3), 1))*INDIRECT(ADDRESS(ROW()+(0), COLUMN()+(-1), 1)), 2)</f>
        <v>4451.040000</v>
      </c>
    </row>
    <row r="13" spans="1:8" ht="21.60" thickBot="1" customHeight="1">
      <c r="A13" s="17" t="s">
        <v>26</v>
      </c>
      <c r="B13" s="17"/>
      <c r="C13" s="17" t="s">
        <v>27</v>
      </c>
      <c r="D13" s="17"/>
      <c r="E13" s="18">
        <v>0.334000</v>
      </c>
      <c r="F13" s="19" t="s">
        <v>28</v>
      </c>
      <c r="G13" s="20">
        <v>1119.560000</v>
      </c>
      <c r="H13" s="20">
        <f ca="1">ROUND(INDIRECT(ADDRESS(ROW()+(0), COLUMN()+(-3), 1))*INDIRECT(ADDRESS(ROW()+(0), COLUMN()+(-1), 1)), 2)</f>
        <v>373.930000</v>
      </c>
    </row>
    <row r="14" spans="1:8" ht="12.00" thickBot="1" customHeight="1">
      <c r="A14" s="17" t="s">
        <v>29</v>
      </c>
      <c r="B14" s="17"/>
      <c r="C14" s="21" t="s">
        <v>30</v>
      </c>
      <c r="D14" s="21"/>
      <c r="E14" s="22">
        <v>0.334000</v>
      </c>
      <c r="F14" s="23" t="s">
        <v>31</v>
      </c>
      <c r="G14" s="24">
        <v>679.230000</v>
      </c>
      <c r="H14" s="24">
        <f ca="1">ROUND(INDIRECT(ADDRESS(ROW()+(0), COLUMN()+(-3), 1))*INDIRECT(ADDRESS(ROW()+(0), COLUMN()+(-1), 1)), 2)</f>
        <v>226.860000</v>
      </c>
    </row>
    <row r="15" spans="1:8" ht="12.00" thickBot="1" customHeight="1">
      <c r="A15" s="17"/>
      <c r="B15" s="17"/>
      <c r="C15" s="10" t="s">
        <v>32</v>
      </c>
      <c r="D15" s="10"/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11108.330000</v>
      </c>
      <c r="H15" s="16">
        <f ca="1">ROUND(INDIRECT(ADDRESS(ROW()+(0), COLUMN()+(-3), 1))*INDIRECT(ADDRESS(ROW()+(0), COLUMN()+(-1), 1))/100, 2)</f>
        <v>222.170000</v>
      </c>
    </row>
    <row r="16" spans="1:8" ht="12.00" thickBot="1" customHeight="1">
      <c r="A16" s="21"/>
      <c r="B16" s="21"/>
      <c r="C16" s="21" t="s">
        <v>34</v>
      </c>
      <c r="D16" s="21"/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11330.500000</v>
      </c>
      <c r="H16" s="24">
        <f ca="1">ROUND(INDIRECT(ADDRESS(ROW()+(0), COLUMN()+(-3), 1))*INDIRECT(ADDRESS(ROW()+(0), COLUMN()+(-1), 1))/100, 2)</f>
        <v>339.920000</v>
      </c>
    </row>
    <row r="17" spans="1:8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11670.420000</v>
      </c>
    </row>
  </sheetData>
  <mergeCells count="2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