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<sst xmlns="http://schemas.openxmlformats.org/spreadsheetml/2006/main" count="26" uniqueCount="26">
  <si>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</si>
  <si>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FCO070</t>
  </si>
  <si>
    <t xml:space="preserve">U</t>
  </si>
  <si>
    <t xml:space="preserve">Trappe pour ossature autoportante en plaques de plâtre, système "KNAUF".</t>
  </si>
  <si>
    <r>
      <rPr>
        <b/>
        <sz val="7.80"/>
        <color rgb="FF000000"/>
        <rFont val="Arial"/>
        <family val="2"/>
      </rPr>
      <t xml:space="preserve">Trappe d'accès en acier, Revo 13 GKFI, système W250 "KNAUF", de 1000x1000 mm</t>
    </r>
    <r>
      <rPr>
        <sz val="7.80"/>
        <color rgb="FF000000"/>
        <rFont val="Arial"/>
        <family val="2"/>
      </rPr>
      <t xml:space="preserve">, pour ossature autoportante en plaques de plâtre.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</si>
  <si>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</si>
  <si>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</si>
  <si>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</si>
  <si>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</si>
  <si>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</si>
  <si>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</si>
  <si>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mt12ppk060u</t>
  </si>
  <si>
    <t xml:space="preserve">Trappe d'accès en acier, Revo 13 GKFI, système W250 "KNAUF", de 1000x1000 mm, constituée de cadre, porte, fermeture et bras de sécurité.</t>
  </si>
  <si>
    <t xml:space="preserve">U</t>
  </si>
  <si>
    <t xml:space="preserve">mo053</t>
  </si>
  <si>
    <t xml:space="preserve">Compagnon professionnel III/CP2 plaquiste.</t>
  </si>
  <si>
    <t xml:space="preserve">h</t>
  </si>
  <si>
    <t xml:space="preserve">mo100</t>
  </si>
  <si>
    <t xml:space="preserve">Ouvrier professionnel II/OP plaquiste.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</si>
  <si>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</si>
  <si>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</si>
  <si>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</si>
  <si>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</si>
  <si>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</si>
  <si>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41.188,07F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</si>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</sst>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37" customWidth="1"/>
    <col min="3" max="3" width="1.02" customWidth="1"/>
    <col min="4" max="4" width="63.97" customWidth="1"/>
    <col min="5" max="5" width="8.60" customWidth="1"/>
    <col min="6" max="6" width="5.83" customWidth="1"/>
    <col min="7" max="7" width="16.03" customWidth="1"/>
    <col min="8" max="8" width="10.7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230365.790000</v>
      </c>
      <c r="H8" s="16">
        <f ca="1">ROUND(INDIRECT(ADDRESS(ROW()+(0), COLUMN()+(-3), 1))*INDIRECT(ADDRESS(ROW()+(0), COLUMN()+(-1), 1)), 2)</f>
        <v>230365.790000</v>
      </c>
    </row>
    <row r="9" spans="1:8" ht="12.00" thickBot="1" customHeight="1">
      <c r="A9" s="17" t="s">
        <v>14</v>
      </c>
      <c r="B9" s="17"/>
      <c r="C9" s="17" t="s">
        <v>15</v>
      </c>
      <c r="D9" s="17"/>
      <c r="E9" s="18">
        <v>0.133000</v>
      </c>
      <c r="F9" s="19" t="s">
        <v>16</v>
      </c>
      <c r="G9" s="20">
        <v>1157.230000</v>
      </c>
      <c r="H9" s="20">
        <f ca="1">ROUND(INDIRECT(ADDRESS(ROW()+(0), COLUMN()+(-3), 1))*INDIRECT(ADDRESS(ROW()+(0), COLUMN()+(-1), 1)), 2)</f>
        <v>153.910000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>
        <v>0.133000</v>
      </c>
      <c r="F10" s="23" t="s">
        <v>19</v>
      </c>
      <c r="G10" s="24">
        <v>707.050000</v>
      </c>
      <c r="H10" s="24">
        <f ca="1">ROUND(INDIRECT(ADDRESS(ROW()+(0), COLUMN()+(-3), 1))*INDIRECT(ADDRESS(ROW()+(0), COLUMN()+(-1), 1)), 2)</f>
        <v>94.040000</v>
      </c>
    </row>
    <row r="11" spans="1:8" ht="12.00" thickBot="1" customHeight="1">
      <c r="A11" s="17"/>
      <c r="B11" s="17"/>
      <c r="C11" s="10" t="s">
        <v>20</v>
      </c>
      <c r="D11" s="10"/>
      <c r="E11" s="12">
        <v>2.000000</v>
      </c>
      <c r="F11" s="14" t="s">
        <v>21</v>
      </c>
      <c r="G11" s="16">
        <f ca="1">ROUND(SUM(INDIRECT(ADDRESS(ROW()+(-1), COLUMN()+(1), 1)),INDIRECT(ADDRESS(ROW()+(-2), COLUMN()+(1), 1)),INDIRECT(ADDRESS(ROW()+(-3), COLUMN()+(1), 1))), 2)</f>
        <v>230613.740000</v>
      </c>
      <c r="H11" s="16">
        <f ca="1">ROUND(INDIRECT(ADDRESS(ROW()+(0), COLUMN()+(-3), 1))*INDIRECT(ADDRESS(ROW()+(0), COLUMN()+(-1), 1))/100, 2)</f>
        <v>4612.270000</v>
      </c>
    </row>
    <row r="12" spans="1:8" ht="12.00" thickBot="1" customHeight="1">
      <c r="A12" s="21"/>
      <c r="B12" s="21"/>
      <c r="C12" s="21" t="s">
        <v>22</v>
      </c>
      <c r="D12" s="21"/>
      <c r="E12" s="22">
        <v>3.000000</v>
      </c>
      <c r="F12" s="23" t="s">
        <v>23</v>
      </c>
      <c r="G12" s="24">
        <f ca="1">ROUND(SUM(INDIRECT(ADDRESS(ROW()+(-1), COLUMN()+(1), 1)),INDIRECT(ADDRESS(ROW()+(-2), COLUMN()+(1), 1)),INDIRECT(ADDRESS(ROW()+(-3), COLUMN()+(1), 1)),INDIRECT(ADDRESS(ROW()+(-4), COLUMN()+(1), 1))), 2)</f>
        <v>235226.010000</v>
      </c>
      <c r="H12" s="24">
        <f ca="1">ROUND(INDIRECT(ADDRESS(ROW()+(0), COLUMN()+(-3), 1))*INDIRECT(ADDRESS(ROW()+(0), COLUMN()+(-1), 1))/100, 2)</f>
        <v>7056.780000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242282.790000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