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<sst xmlns="http://schemas.openxmlformats.org/spreadsheetml/2006/main" count="23" uniqueCount="23">
  <si>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</si>
  <si>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</si>
  <si>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</si>
  <si>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</si>
  <si>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rial"/>
        <family val="2"/>
      </rPr>
      <t xml:space="preserve">Porte de planche agglomérée finition en mélamine, avec structure interne en aluminium, imposte de même matériau intégré dans la porte</t>
    </r>
    <r>
      <rPr>
        <sz val="7.80"/>
        <color rgb="FF000000"/>
        <rFont val="Arial"/>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</si>
  <si>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</si>
  <si>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</si>
  <si>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</si>
  <si>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</si>
  <si>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</si>
  <si>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</si>
  <si>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mt26mmd016d</t>
  </si>
  <si>
    <t xml:space="preserve">Porte de planche agglomérée finition en mélamine, avec structure interne en aluminium, imposte de même matériau intégré dans la porte, profilés visibles supérieurs et cadre de porte en aluminium anodisé ou laqué standard; y compris charnières et serrure avec bouton.</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</si>
  <si>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</si>
  <si>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</si>
  <si>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</si>
  <si>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</si>
  <si>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</si>
  <si>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</si>
  <si>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</si>
  <si>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</si>
  <si>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23.205,10F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</si>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</sst>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37" customWidth="1"/>
    <col min="2" max="2" width="2.62" customWidth="1"/>
    <col min="3" max="3" width="5.68" customWidth="1"/>
    <col min="4" max="4" width="58.14" customWidth="1"/>
    <col min="5" max="5" width="8.60" customWidth="1"/>
    <col min="6" max="6" width="5.83" customWidth="1"/>
    <col min="7" max="7" width="16.03" customWidth="1"/>
    <col min="8" max="8" width="2.33" customWidth="1"/>
    <col min="9" max="9" width="2.91" customWidth="1"/>
    <col min="10" max="10" width="2.77" customWidth="1"/>
    <col min="11" max="11" width="2.7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40.80" thickBot="1" customHeight="1">
      <c r="A8" s="10" t="s">
        <v>11</v>
      </c>
      <c r="B8" s="10"/>
      <c r="C8" s="10" t="s">
        <v>12</v>
      </c>
      <c r="D8" s="10"/>
      <c r="E8" s="12">
        <v>1.000000</v>
      </c>
      <c r="F8" s="14" t="s">
        <v>13</v>
      </c>
      <c r="G8" s="16">
        <v>440998.380000</v>
      </c>
      <c r="H8" s="16">
        <f ca="1">ROUND(INDIRECT(ADDRESS(ROW()+(0), COLUMN()+(-3), 1))*INDIRECT(ADDRESS(ROW()+(0), COLUMN()+(-1), 1)), 2)</f>
        <v>440998.380000</v>
      </c>
      <c r="I8" s="16"/>
      <c r="J8" s="16"/>
      <c r="K8" s="16"/>
    </row>
    <row r="9" spans="1:11" ht="12.00" thickBot="1" customHeight="1">
      <c r="A9" s="17" t="s">
        <v>14</v>
      </c>
      <c r="B9" s="17"/>
      <c r="C9" s="18" t="s">
        <v>15</v>
      </c>
      <c r="D9" s="18"/>
      <c r="E9" s="19">
        <v>0.649000</v>
      </c>
      <c r="F9" s="20" t="s">
        <v>16</v>
      </c>
      <c r="G9" s="21">
        <v>1157.230000</v>
      </c>
      <c r="H9" s="21">
        <f ca="1">ROUND(INDIRECT(ADDRESS(ROW()+(0), COLUMN()+(-3), 1))*INDIRECT(ADDRESS(ROW()+(0), COLUMN()+(-1), 1)), 2)</f>
        <v>751.040000</v>
      </c>
      <c r="I9" s="21"/>
      <c r="J9" s="21"/>
      <c r="K9" s="21"/>
    </row>
    <row r="10" spans="1:11" ht="12.00" thickBot="1" customHeight="1">
      <c r="A10" s="17"/>
      <c r="B10" s="17"/>
      <c r="C10" s="10" t="s">
        <v>17</v>
      </c>
      <c r="D10" s="10"/>
      <c r="E10" s="12">
        <v>2.000000</v>
      </c>
      <c r="F10" s="14" t="s">
        <v>18</v>
      </c>
      <c r="G10" s="16">
        <f ca="1">ROUND(SUM(INDIRECT(ADDRESS(ROW()+(-1), COLUMN()+(1), 1)),INDIRECT(ADDRESS(ROW()+(-2), COLUMN()+(1), 1))), 2)</f>
        <v>441749.420000</v>
      </c>
      <c r="H10" s="16">
        <f ca="1">ROUND(INDIRECT(ADDRESS(ROW()+(0), COLUMN()+(-3), 1))*INDIRECT(ADDRESS(ROW()+(0), COLUMN()+(-1), 1))/100, 2)</f>
        <v>8834.990000</v>
      </c>
      <c r="I10" s="16"/>
      <c r="J10" s="16"/>
      <c r="K10" s="16"/>
    </row>
    <row r="11" spans="1:11" ht="12.00" thickBot="1" customHeight="1">
      <c r="A11" s="18"/>
      <c r="B11" s="18"/>
      <c r="C11" s="18" t="s">
        <v>19</v>
      </c>
      <c r="D11" s="18"/>
      <c r="E11" s="19">
        <v>3.000000</v>
      </c>
      <c r="F11" s="20" t="s">
        <v>20</v>
      </c>
      <c r="G11" s="21">
        <f ca="1">ROUND(SUM(INDIRECT(ADDRESS(ROW()+(-1), COLUMN()+(1), 1)),INDIRECT(ADDRESS(ROW()+(-2), COLUMN()+(1), 1)),INDIRECT(ADDRESS(ROW()+(-3), COLUMN()+(1), 1))), 2)</f>
        <v>450584.410000</v>
      </c>
      <c r="H11" s="21">
        <f ca="1">ROUND(INDIRECT(ADDRESS(ROW()+(0), COLUMN()+(-3), 1))*INDIRECT(ADDRESS(ROW()+(0), COLUMN()+(-1), 1))/100, 2)</f>
        <v>13517.530000</v>
      </c>
      <c r="I11" s="21"/>
      <c r="J11" s="21"/>
      <c r="K11" s="21"/>
    </row>
    <row r="12" spans="1:11" ht="12.00" thickBot="1" customHeight="1">
      <c r="A12" s="6" t="s">
        <v>21</v>
      </c>
      <c r="B12" s="6"/>
      <c r="C12" s="7"/>
      <c r="D12" s="7"/>
      <c r="E12" s="7"/>
      <c r="F12" s="22"/>
      <c r="G12" s="6" t="s">
        <v>22</v>
      </c>
      <c r="H12" s="23">
        <f ca="1">ROUND(SUM(INDIRECT(ADDRESS(ROW()+(-1), COLUMN()+(0), 1)),INDIRECT(ADDRESS(ROW()+(-2), COLUMN()+(0), 1)),INDIRECT(ADDRESS(ROW()+(-3), COLUMN()+(0), 1)),INDIRECT(ADDRESS(ROW()+(-4), COLUMN()+(0), 1))), 2)</f>
        <v>464101.940000</v>
      </c>
      <c r="I12" s="23"/>
      <c r="J12" s="23"/>
      <c r="K12" s="23"/>
    </row>
  </sheetData>
  <mergeCells count="21">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E12"/>
    <mergeCell ref="H12:K12"/>
  </mergeCells>
  <pageMargins left="0.620079" right="0.472441" top="0.472441" bottom="0.472441" header="0.0" footer="0.0"/>
  <pageSetup paperSize="9" orientation="portrait"/>
  <rowBreaks count="0" manualBreakCount="0">
    </rowBreaks>
</worksheet>
</file>