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<sst xmlns="http://schemas.openxmlformats.org/spreadsheetml/2006/main" count="26" uniqueCount="26">
  <si>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</si>
  <si>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FCB030</t>
  </si>
  <si>
    <t xml:space="preserve">m²</t>
  </si>
  <si>
    <t xml:space="preserve">Écran modulaire.</t>
  </si>
  <si>
    <r>
      <rPr>
        <sz val="7.80"/>
        <color rgb="FF000000"/>
        <rFont val="Arial"/>
        <family val="2"/>
      </rPr>
      <t xml:space="preserve">Cloison démontable constituée </t>
    </r>
    <r>
      <rPr>
        <b/>
        <sz val="7.80"/>
        <color rgb="FF000000"/>
        <rFont val="Arial"/>
        <family val="2"/>
      </rPr>
      <t xml:space="preserve">d'</t>
    </r>
    <r>
      <rPr>
        <b/>
        <sz val="7.80"/>
        <color rgb="FF000000"/>
        <rFont val="Arial"/>
        <family val="2"/>
      </rPr>
      <t xml:space="preserve">écran modulaire mixte (1/5 panneau opaque + 4/5 verre), avec panneaux de planche agglomérée de 16 mm d'épaisseur avec finition en mélamine, fixés mécaniquement avec fixation cachée, gorges horizontales encastrées dans un panneau avec profilé en PVC de 10 mm, et lame entre les panneaux remplie avec de la laine de roche, verre feuilleté de sécurité 6+6 transparent</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</si>
  <si>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</si>
  <si>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</si>
  <si>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</si>
  <si>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</si>
  <si>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</si>
  <si>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</si>
  <si>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mt26mmd012sE</t>
  </si>
  <si>
    <t xml:space="preserve">Écran modulaire mixte (1/5 panneau opaque + 4/5 verre), avec panneaux de planche agglomérée de 16 mm d'épaisseur avec finition en mélamine, fixés mécaniquement avec fixation cachée, gorges horizontales encastrées dans un panneau avec profilé en PVC de 10 mm, et lame entre les panneaux remplie avec de la laine de roche, verre feuilleté de sécurité 6+6 transparent, joint entre verres avec silicone, sans profilés entre les modules, profilés verticaux internes en aluminium, cachés entre les modules, profilés visibles supérieurs de 35x45 mm et inférieurs de 60x45 mm, en aluminium anodisé ou laqué standard.</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</si>
  <si>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</si>
  <si>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</si>
  <si>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</si>
  <si>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</si>
  <si>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</si>
  <si>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</si>
  <si>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</si>
  <si>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</si>
  <si>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</si>
  <si>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</si>
  <si>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</si>
  <si>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6.549,03F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</si>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</sst>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45" customWidth="1"/>
    <col min="3" max="3" width="21.86" customWidth="1"/>
    <col min="4" max="4" width="27.54" customWidth="1"/>
    <col min="5" max="5" width="4.66" customWidth="1"/>
    <col min="6" max="6" width="8.60" customWidth="1"/>
    <col min="7" max="7" width="2.04" customWidth="1"/>
    <col min="8" max="8" width="3.79" customWidth="1"/>
    <col min="9" max="9" width="11.51" customWidth="1"/>
    <col min="10" max="10" width="4.52" customWidth="1"/>
    <col min="11" max="11" width="10.78"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88.80" thickBot="1" customHeight="1">
      <c r="A8" s="10" t="s">
        <v>11</v>
      </c>
      <c r="B8" s="10" t="s">
        <v>12</v>
      </c>
      <c r="C8" s="10"/>
      <c r="D8" s="10"/>
      <c r="E8" s="10"/>
      <c r="F8" s="12">
        <v>1.000000</v>
      </c>
      <c r="G8" s="14" t="s">
        <v>13</v>
      </c>
      <c r="H8" s="14"/>
      <c r="I8" s="16">
        <v>122250.390000</v>
      </c>
      <c r="J8" s="16"/>
      <c r="K8" s="16">
        <f ca="1">ROUND(INDIRECT(ADDRESS(ROW()+(0), COLUMN()+(-5), 1))*INDIRECT(ADDRESS(ROW()+(0), COLUMN()+(-2), 1)), 2)</f>
        <v>122250.390000</v>
      </c>
    </row>
    <row r="9" spans="1:11" ht="12.00" thickBot="1" customHeight="1">
      <c r="A9" s="17" t="s">
        <v>14</v>
      </c>
      <c r="B9" s="17" t="s">
        <v>15</v>
      </c>
      <c r="C9" s="17"/>
      <c r="D9" s="17"/>
      <c r="E9" s="17"/>
      <c r="F9" s="18">
        <v>1.299000</v>
      </c>
      <c r="G9" s="19" t="s">
        <v>16</v>
      </c>
      <c r="H9" s="19"/>
      <c r="I9" s="20">
        <v>1157.230000</v>
      </c>
      <c r="J9" s="20"/>
      <c r="K9" s="20">
        <f ca="1">ROUND(INDIRECT(ADDRESS(ROW()+(0), COLUMN()+(-5), 1))*INDIRECT(ADDRESS(ROW()+(0), COLUMN()+(-2), 1)), 2)</f>
        <v>1503.240000</v>
      </c>
    </row>
    <row r="10" spans="1:11" ht="12.00" thickBot="1" customHeight="1">
      <c r="A10" s="17" t="s">
        <v>17</v>
      </c>
      <c r="B10" s="21" t="s">
        <v>18</v>
      </c>
      <c r="C10" s="21"/>
      <c r="D10" s="21"/>
      <c r="E10" s="21"/>
      <c r="F10" s="22">
        <v>1.299000</v>
      </c>
      <c r="G10" s="23" t="s">
        <v>19</v>
      </c>
      <c r="H10" s="23"/>
      <c r="I10" s="24">
        <v>707.050000</v>
      </c>
      <c r="J10" s="24"/>
      <c r="K10" s="24">
        <f ca="1">ROUND(INDIRECT(ADDRESS(ROW()+(0), COLUMN()+(-5), 1))*INDIRECT(ADDRESS(ROW()+(0), COLUMN()+(-2), 1)), 2)</f>
        <v>918.460000</v>
      </c>
    </row>
    <row r="11" spans="1:11" ht="12.00" thickBot="1" customHeight="1">
      <c r="A11" s="17"/>
      <c r="B11" s="10" t="s">
        <v>20</v>
      </c>
      <c r="C11" s="10"/>
      <c r="D11" s="10"/>
      <c r="E11" s="10"/>
      <c r="F11" s="12">
        <v>2.000000</v>
      </c>
      <c r="G11" s="14" t="s">
        <v>21</v>
      </c>
      <c r="H11" s="14"/>
      <c r="I11" s="16">
        <f ca="1">ROUND(SUM(INDIRECT(ADDRESS(ROW()+(-1), COLUMN()+(2), 1)),INDIRECT(ADDRESS(ROW()+(-2), COLUMN()+(2), 1)),INDIRECT(ADDRESS(ROW()+(-3), COLUMN()+(2), 1))), 2)</f>
        <v>124672.090000</v>
      </c>
      <c r="J11" s="16"/>
      <c r="K11" s="16">
        <f ca="1">ROUND(INDIRECT(ADDRESS(ROW()+(0), COLUMN()+(-5), 1))*INDIRECT(ADDRESS(ROW()+(0), COLUMN()+(-2), 1))/100, 2)</f>
        <v>2493.440000</v>
      </c>
    </row>
    <row r="12" spans="1:11" ht="12.00" thickBot="1" customHeight="1">
      <c r="A12" s="21"/>
      <c r="B12" s="21" t="s">
        <v>22</v>
      </c>
      <c r="C12" s="21"/>
      <c r="D12" s="21"/>
      <c r="E12" s="21"/>
      <c r="F12" s="22">
        <v>3.000000</v>
      </c>
      <c r="G12" s="23" t="s">
        <v>23</v>
      </c>
      <c r="H12" s="23"/>
      <c r="I12" s="24">
        <f ca="1">ROUND(SUM(INDIRECT(ADDRESS(ROW()+(-1), COLUMN()+(2), 1)),INDIRECT(ADDRESS(ROW()+(-2), COLUMN()+(2), 1)),INDIRECT(ADDRESS(ROW()+(-3), COLUMN()+(2), 1)),INDIRECT(ADDRESS(ROW()+(-4), COLUMN()+(2), 1))), 2)</f>
        <v>127165.530000</v>
      </c>
      <c r="J12" s="24"/>
      <c r="K12" s="24">
        <f ca="1">ROUND(INDIRECT(ADDRESS(ROW()+(0), COLUMN()+(-5), 1))*INDIRECT(ADDRESS(ROW()+(0), COLUMN()+(-2), 1))/100, 2)</f>
        <v>3814.970000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130980.500000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