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<sst xmlns="http://schemas.openxmlformats.org/spreadsheetml/2006/main" count="32" uniqueCount="32">
  <si>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</si>
  <si>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</si>
  <si>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</si>
  <si>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</si>
  <si>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standard</t>
    </r>
    <r>
      <rPr>
        <sz val="7.80"/>
        <color rgb="FF000000"/>
        <rFont val="Arial"/>
        <family val="2"/>
      </rPr>
      <t xml:space="preserve">, dans un mur d'entrée au bâtiment, gamme </t>
    </r>
    <r>
      <rPr>
        <b/>
        <sz val="7.80"/>
        <color rgb="FF000000"/>
        <rFont val="Arial"/>
        <family val="2"/>
      </rPr>
      <t xml:space="preserve">moyenne</t>
    </r>
    <r>
      <rPr>
        <sz val="7.80"/>
        <color rgb="FF000000"/>
        <rFont val="Arial"/>
        <family val="2"/>
      </rPr>
      <t xml:space="preserve">, </t>
    </r>
    <r>
      <rPr>
        <b/>
        <sz val="7.80"/>
        <color rgb="FF000000"/>
        <rFont val="Arial"/>
        <family val="2"/>
      </rPr>
      <t xml:space="preserve">avec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</si>
  <si>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</si>
  <si>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</si>
  <si>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</si>
  <si>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</si>
  <si>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</si>
  <si>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</si>
  <si>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mt25pem010</t>
  </si>
  <si>
    <t xml:space="preserve">Précadre pour menuiserie extérieure en aluminium, comprend élaboration en atelier.</t>
  </si>
  <si>
    <t xml:space="preserve">m</t>
  </si>
  <si>
    <t xml:space="preserve">mt25pfb015n</t>
  </si>
  <si>
    <t xml:space="preserve">Menuiserie en aluminium laqué standard dans des murs extérieurs d'entrée au bâtiment, constituée de vantaux fixes et à battant, gamme moyenne,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</si>
  <si>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</si>
  <si>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</si>
  <si>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</si>
  <si>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</si>
  <si>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</si>
  <si>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</si>
  <si>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</si>
  <si>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</si>
  <si>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</si>
  <si>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</si>
  <si>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</si>
  <si>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</si>
  <si>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</si>
  <si>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</si>
  <si>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19.885,65F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</si>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</sst>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79" customWidth="1"/>
    <col min="3" max="3" width="2.62"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21.60" thickBot="1" customHeight="1">
      <c r="A8" s="10" t="s">
        <v>11</v>
      </c>
      <c r="B8" s="10"/>
      <c r="C8" s="10" t="s">
        <v>12</v>
      </c>
      <c r="D8" s="10"/>
      <c r="E8" s="12">
        <v>2.350000</v>
      </c>
      <c r="F8" s="14" t="s">
        <v>13</v>
      </c>
      <c r="G8" s="16">
        <v>2381.440000</v>
      </c>
      <c r="H8" s="16">
        <f ca="1">ROUND(INDIRECT(ADDRESS(ROW()+(0), COLUMN()+(-3), 1))*INDIRECT(ADDRESS(ROW()+(0), COLUMN()+(-1), 1)), 2)</f>
        <v>5596.380000</v>
      </c>
    </row>
    <row r="9" spans="1:8" ht="79.20" thickBot="1" customHeight="1">
      <c r="A9" s="17" t="s">
        <v>14</v>
      </c>
      <c r="B9" s="17"/>
      <c r="C9" s="17" t="s">
        <v>15</v>
      </c>
      <c r="D9" s="17"/>
      <c r="E9" s="18">
        <v>1.020000</v>
      </c>
      <c r="F9" s="19" t="s">
        <v>16</v>
      </c>
      <c r="G9" s="20">
        <v>162255.130000</v>
      </c>
      <c r="H9" s="20">
        <f ca="1">ROUND(INDIRECT(ADDRESS(ROW()+(0), COLUMN()+(-3), 1))*INDIRECT(ADDRESS(ROW()+(0), COLUMN()+(-1), 1)), 2)</f>
        <v>165500.230000</v>
      </c>
    </row>
    <row r="10" spans="1:8" ht="12.00" thickBot="1" customHeight="1">
      <c r="A10" s="17" t="s">
        <v>17</v>
      </c>
      <c r="B10" s="17"/>
      <c r="C10" s="17" t="s">
        <v>18</v>
      </c>
      <c r="D10" s="17"/>
      <c r="E10" s="18">
        <v>0.224000</v>
      </c>
      <c r="F10" s="19" t="s">
        <v>19</v>
      </c>
      <c r="G10" s="20">
        <v>2770.960000</v>
      </c>
      <c r="H10" s="20">
        <f ca="1">ROUND(INDIRECT(ADDRESS(ROW()+(0), COLUMN()+(-3), 1))*INDIRECT(ADDRESS(ROW()+(0), COLUMN()+(-1), 1)), 2)</f>
        <v>620.700000</v>
      </c>
    </row>
    <row r="11" spans="1:8" ht="12.00" thickBot="1" customHeight="1">
      <c r="A11" s="17" t="s">
        <v>20</v>
      </c>
      <c r="B11" s="17"/>
      <c r="C11" s="17" t="s">
        <v>21</v>
      </c>
      <c r="D11" s="17"/>
      <c r="E11" s="18">
        <v>0.257000</v>
      </c>
      <c r="F11" s="19" t="s">
        <v>22</v>
      </c>
      <c r="G11" s="20">
        <v>896.400000</v>
      </c>
      <c r="H11" s="20">
        <f ca="1">ROUND(INDIRECT(ADDRESS(ROW()+(0), COLUMN()+(-3), 1))*INDIRECT(ADDRESS(ROW()+(0), COLUMN()+(-1), 1)), 2)</f>
        <v>230.370000</v>
      </c>
    </row>
    <row r="12" spans="1:8" ht="12.00" thickBot="1" customHeight="1">
      <c r="A12" s="17" t="s">
        <v>23</v>
      </c>
      <c r="B12" s="17"/>
      <c r="C12" s="21" t="s">
        <v>24</v>
      </c>
      <c r="D12" s="21"/>
      <c r="E12" s="22">
        <v>0.233000</v>
      </c>
      <c r="F12" s="23" t="s">
        <v>25</v>
      </c>
      <c r="G12" s="24">
        <v>532.630000</v>
      </c>
      <c r="H12" s="24">
        <f ca="1">ROUND(INDIRECT(ADDRESS(ROW()+(0), COLUMN()+(-3), 1))*INDIRECT(ADDRESS(ROW()+(0), COLUMN()+(-1), 1)), 2)</f>
        <v>124.100000</v>
      </c>
    </row>
    <row r="13" spans="1:8" ht="12.00" thickBot="1" customHeight="1">
      <c r="A13" s="17"/>
      <c r="B13" s="17"/>
      <c r="C13" s="10" t="s">
        <v>26</v>
      </c>
      <c r="D13" s="10"/>
      <c r="E13" s="12">
        <v>2.000000</v>
      </c>
      <c r="F13" s="14" t="s">
        <v>27</v>
      </c>
      <c r="G13" s="16">
        <f ca="1">ROUND(SUM(INDIRECT(ADDRESS(ROW()+(-1), COLUMN()+(1), 1)),INDIRECT(ADDRESS(ROW()+(-2), COLUMN()+(1), 1)),INDIRECT(ADDRESS(ROW()+(-3), COLUMN()+(1), 1)),INDIRECT(ADDRESS(ROW()+(-4), COLUMN()+(1), 1)),INDIRECT(ADDRESS(ROW()+(-5), COLUMN()+(1), 1))), 2)</f>
        <v>172071.780000</v>
      </c>
      <c r="H13" s="16">
        <f ca="1">ROUND(INDIRECT(ADDRESS(ROW()+(0), COLUMN()+(-3), 1))*INDIRECT(ADDRESS(ROW()+(0), COLUMN()+(-1), 1))/100, 2)</f>
        <v>3441.440000</v>
      </c>
    </row>
    <row r="14" spans="1:8" ht="12.00" thickBot="1" customHeight="1">
      <c r="A14" s="21"/>
      <c r="B14" s="21"/>
      <c r="C14" s="21" t="s">
        <v>28</v>
      </c>
      <c r="D14" s="21"/>
      <c r="E14" s="22">
        <v>3.000000</v>
      </c>
      <c r="F14" s="23" t="s">
        <v>29</v>
      </c>
      <c r="G14" s="24">
        <f ca="1">ROUND(SUM(INDIRECT(ADDRESS(ROW()+(-1), COLUMN()+(1), 1)),INDIRECT(ADDRESS(ROW()+(-2), COLUMN()+(1), 1)),INDIRECT(ADDRESS(ROW()+(-3), COLUMN()+(1), 1)),INDIRECT(ADDRESS(ROW()+(-4), COLUMN()+(1), 1)),INDIRECT(ADDRESS(ROW()+(-5), COLUMN()+(1), 1)),INDIRECT(ADDRESS(ROW()+(-6), COLUMN()+(1), 1))), 2)</f>
        <v>175513.220000</v>
      </c>
      <c r="H14" s="24">
        <f ca="1">ROUND(INDIRECT(ADDRESS(ROW()+(0), COLUMN()+(-3), 1))*INDIRECT(ADDRESS(ROW()+(0), COLUMN()+(-1), 1))/100, 2)</f>
        <v>5265.400000</v>
      </c>
    </row>
    <row r="15" spans="1:8" ht="12.00" thickBot="1" customHeight="1">
      <c r="A15" s="6" t="s">
        <v>30</v>
      </c>
      <c r="B15" s="6"/>
      <c r="C15" s="7"/>
      <c r="D15" s="7"/>
      <c r="E15" s="7"/>
      <c r="F15" s="25"/>
      <c r="G15" s="6" t="s">
        <v>31</v>
      </c>
      <c r="H15" s="26">
        <f ca="1">ROUND(SUM(INDIRECT(ADDRESS(ROW()+(-1), COLUMN()+(0), 1)),INDIRECT(ADDRESS(ROW()+(-2), COLUMN()+(0), 1)),INDIRECT(ADDRESS(ROW()+(-3), COLUMN()+(0), 1)),INDIRECT(ADDRESS(ROW()+(-4), COLUMN()+(0), 1)),INDIRECT(ADDRESS(ROW()+(-5), COLUMN()+(0), 1)),INDIRECT(ADDRESS(ROW()+(-6), COLUMN()+(0), 1)),INDIRECT(ADDRESS(ROW()+(-7), COLUMN()+(0), 1))), 2)</f>
        <v>180778.620000</v>
      </c>
    </row>
  </sheetData>
  <mergeCells count="21">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