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<sst xmlns="http://schemas.openxmlformats.org/spreadsheetml/2006/main" count="45" uniqueCount="45">
  <si>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</si>
  <si>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EKM020</t>
  </si>
  <si>
    <t xml:space="preserve">m²</t>
  </si>
  <si>
    <t xml:space="preserve">Barrière anti-radon du côté extérieur d'un mur en maçonnerie en contact avec le terrain, avec des membranes bitumineuses.</t>
  </si>
  <si>
    <r>
      <rPr>
        <sz val="8.25"/>
        <color rgb="FF000000"/>
        <rFont val="Arial"/>
        <family val="2"/>
      </rPr>
      <t xml:space="preserve">Barrière anti-radon du côté extérieur d'un mur en maçonnerie de blocs en béton en contact avec le terrain, avec un niveau de référence d'exposition au radon 150 Bq/m³, avec membrane de bitume additif avec plastomère APP, LA-30-AL, avec armature en aluminium, de surface non protégée, et coefficient de diffusion-perméabilité au radon 1x10-13 m²/s, impression préalable avec émulsion bitumineuse anionique avec charges (rendement: 0,5 kg/m²), totalement adhérée au support avec chalumeau. Mise en place: avec des recouvrements; sur une couche de régularisation de mortier de ciment, confectionné sur chantier, avec adjuvant hydrofuge, dosage 1:5, de 2 cm d'épaisseur, finition lissée. Exhalation de radon prévue à travers la barrière de protection: 0,000104 Bq/m²·h. Le prix ne comprend pas la couche antipoinçonnante.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</si>
  <si>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</si>
  <si>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</si>
  <si>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</si>
  <si>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</si>
  <si>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</si>
  <si>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</si>
  <si>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</si>
  <si>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</si>
  <si>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</si>
  <si>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</si>
  <si>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</si>
  <si>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</si>
  <si>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</si>
  <si>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</si>
  <si>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</si>
  <si>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</si>
  <si>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</si>
  <si>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</si>
  <si>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mt14iea020c</t>
  </si>
  <si>
    <t xml:space="preserve">Émulsion bitumineuse anionique avec charges.</t>
  </si>
  <si>
    <t xml:space="preserve">kg</t>
  </si>
  <si>
    <t xml:space="preserve">mt14lad010i</t>
  </si>
  <si>
    <t xml:space="preserve">Membrane de bitume additif avec plastomère APP, LA-30-AL, de 2 mm d'épaisseur, masse nominale 3 kg/m², avec armature en aluminium, de surface non protégée. Selon NF EN 13707.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</si>
  <si>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</si>
  <si>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</si>
  <si>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</si>
  <si>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</si>
  <si>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</si>
  <si>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</si>
  <si>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</si>
  <si>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</si>
  <si>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</si>
  <si>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</si>
  <si>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</si>
  <si>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</si>
  <si>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</si>
  <si>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</si>
  <si>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</si>
  <si>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407,85F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</si>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</sst>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1088.23</v>
      </c>
      <c r="H9" s="13">
        <f ca="1">ROUND(INDIRECT(ADDRESS(ROW()+(0), COLUMN()+(-3), 1))*INDIRECT(ADDRESS(ROW()+(0), COLUMN()+(-1), 1)), 2)</f>
        <v>6.53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0.032</v>
      </c>
      <c r="F10" s="16" t="s">
        <v>16</v>
      </c>
      <c r="G10" s="17">
        <v>11771.8</v>
      </c>
      <c r="H10" s="17">
        <f ca="1">ROUND(INDIRECT(ADDRESS(ROW()+(0), COLUMN()+(-3), 1))*INDIRECT(ADDRESS(ROW()+(0), COLUMN()+(-1), 1)), 2)</f>
        <v>376.7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6</v>
      </c>
      <c r="F11" s="16" t="s">
        <v>19</v>
      </c>
      <c r="G11" s="17">
        <v>79.08</v>
      </c>
      <c r="H11" s="17">
        <f ca="1">ROUND(INDIRECT(ADDRESS(ROW()+(0), COLUMN()+(-3), 1))*INDIRECT(ADDRESS(ROW()+(0), COLUMN()+(-1), 1)), 2)</f>
        <v>474.48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0.12</v>
      </c>
      <c r="F12" s="16" t="s">
        <v>22</v>
      </c>
      <c r="G12" s="17">
        <v>870.59</v>
      </c>
      <c r="H12" s="17">
        <f ca="1">ROUND(INDIRECT(ADDRESS(ROW()+(0), COLUMN()+(-3), 1))*INDIRECT(ADDRESS(ROW()+(0), COLUMN()+(-1), 1)), 2)</f>
        <v>104.47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0.5</v>
      </c>
      <c r="F13" s="16" t="s">
        <v>25</v>
      </c>
      <c r="G13" s="17">
        <v>2808.02</v>
      </c>
      <c r="H13" s="17">
        <f ca="1">ROUND(INDIRECT(ADDRESS(ROW()+(0), COLUMN()+(-3), 1))*INDIRECT(ADDRESS(ROW()+(0), COLUMN()+(-1), 1)), 2)</f>
        <v>1404.01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1.1</v>
      </c>
      <c r="F14" s="16" t="s">
        <v>28</v>
      </c>
      <c r="G14" s="17">
        <v>6367.61</v>
      </c>
      <c r="H14" s="17">
        <f ca="1">ROUND(INDIRECT(ADDRESS(ROW()+(0), COLUMN()+(-3), 1))*INDIRECT(ADDRESS(ROW()+(0), COLUMN()+(-1), 1)), 2)</f>
        <v>7004.37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0.202</v>
      </c>
      <c r="F15" s="16" t="s">
        <v>31</v>
      </c>
      <c r="G15" s="17">
        <v>1727.44</v>
      </c>
      <c r="H15" s="17">
        <f ca="1">ROUND(INDIRECT(ADDRESS(ROW()+(0), COLUMN()+(-3), 1))*INDIRECT(ADDRESS(ROW()+(0), COLUMN()+(-1), 1)), 2)</f>
        <v>348.94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0.403</v>
      </c>
      <c r="F16" s="16" t="s">
        <v>34</v>
      </c>
      <c r="G16" s="17">
        <v>1107.54</v>
      </c>
      <c r="H16" s="17">
        <f ca="1">ROUND(INDIRECT(ADDRESS(ROW()+(0), COLUMN()+(-3), 1))*INDIRECT(ADDRESS(ROW()+(0), COLUMN()+(-1), 1)), 2)</f>
        <v>446.34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0.557</v>
      </c>
      <c r="F17" s="16" t="s">
        <v>37</v>
      </c>
      <c r="G17" s="17">
        <v>1727.44</v>
      </c>
      <c r="H17" s="17">
        <f ca="1">ROUND(INDIRECT(ADDRESS(ROW()+(0), COLUMN()+(-3), 1))*INDIRECT(ADDRESS(ROW()+(0), COLUMN()+(-1), 1)), 2)</f>
        <v>962.18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>
        <v>0.278</v>
      </c>
      <c r="F18" s="20" t="s">
        <v>40</v>
      </c>
      <c r="G18" s="21">
        <v>1065.7</v>
      </c>
      <c r="H18" s="21">
        <f ca="1">ROUND(INDIRECT(ADDRESS(ROW()+(0), COLUMN()+(-3), 1))*INDIRECT(ADDRESS(ROW()+(0), COLUMN()+(-1), 1)), 2)</f>
        <v>296.26</v>
      </c>
    </row>
    <row r="19" spans="1:8" ht="13.50" thickBot="1" customHeight="1">
      <c r="A19" s="18"/>
      <c r="B19" s="18"/>
      <c r="C19" s="5" t="s">
        <v>41</v>
      </c>
      <c r="D19" s="5"/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11424.3</v>
      </c>
      <c r="H19" s="24">
        <f ca="1">ROUND(INDIRECT(ADDRESS(ROW()+(0), COLUMN()+(-3), 1))*INDIRECT(ADDRESS(ROW()+(0), COLUMN()+(-1), 1))/100, 2)</f>
        <v>228.49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11652.8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