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<sst xmlns="http://schemas.openxmlformats.org/spreadsheetml/2006/main" count="26" uniqueCount="26">
  <si>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</si>
  <si>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EBS100</t>
  </si>
  <si>
    <t xml:space="preserve">m²</t>
  </si>
  <si>
    <t xml:space="preserve">Système "STRUGAL" de panneau composite, pour façade ventilée.</t>
  </si>
  <si>
    <r>
      <rPr>
        <sz val="7.80"/>
        <color rgb="FF000000"/>
        <rFont val="Arial"/>
        <family val="2"/>
      </rPr>
      <t xml:space="preserve">Système de bardage ventilé, de 4 mm d'épaisseur de </t>
    </r>
    <r>
      <rPr>
        <b/>
        <sz val="7.80"/>
        <color rgb="FF000000"/>
        <rFont val="Arial"/>
        <family val="2"/>
      </rPr>
      <t xml:space="preserve">panneau composite "STRUGAL",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</si>
  <si>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</si>
  <si>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</si>
  <si>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</si>
  <si>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</si>
  <si>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</si>
  <si>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</si>
  <si>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mt12prs010eHa</t>
  </si>
  <si>
    <t xml:space="preserve">Panneau composite "STRUGAL", avec DIT de l'Institut Eduardo Torroja nº 553/10, de 660x4890x4 mm, formé de deux lames en alliage d'aluminium 3005-H44, de 0,5 mm d'épaisseur, avec laquage extérieur de couleur rouge RAL 3020, unies par un noyau de résines thermoplastiques, de 3 mm d'épaisseur, placé avec modulation vertical, via système STB-Remachado de fixation visible, avec rivets sur une sous-structure d'aluminium; comprend la partie proportionnelle de montants réalisés avec des profilés Omega SCH-1-59, ancrages SCH-2 pour fixation des montants au parement et profilé transversal d'union entre les montants SCR-3, qui forment la sous-structure sur laquelle sont fixés les panneaux.</t>
  </si>
  <si>
    <t xml:space="preserve">m²</t>
  </si>
  <si>
    <t xml:space="preserve">mo047</t>
  </si>
  <si>
    <t xml:space="preserve">Compagnon professionnel III/CP2 monteur de systèmes de façades préfabriqués.</t>
  </si>
  <si>
    <t xml:space="preserve">h</t>
  </si>
  <si>
    <t xml:space="preserve">mo090</t>
  </si>
  <si>
    <t xml:space="preserve">Ouvrier professionnel II/OP monteur de systèmes de façades préfabriqués.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</si>
  <si>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</si>
  <si>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</si>
  <si>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</si>
  <si>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</si>
  <si>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</si>
  <si>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23.697,24F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</si>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</sst>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72" customWidth="1"/>
    <col min="2" max="2" width="8.89" customWidth="1"/>
    <col min="3" max="3" width="21.71" customWidth="1"/>
    <col min="4" max="4" width="28.12" customWidth="1"/>
    <col min="5" max="5" width="4.37" customWidth="1"/>
    <col min="6" max="6" width="8.60" customWidth="1"/>
    <col min="7" max="7" width="2.33" customWidth="1"/>
    <col min="8" max="8" width="3.50" customWidth="1"/>
    <col min="9" max="9" width="11.66" customWidth="1"/>
    <col min="10" max="10" width="4.37" customWidth="1"/>
    <col min="11" max="11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31.2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  <c r="K3" s="5"/>
    </row>
    <row r="4" spans="1:11" ht="40.8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/>
      <c r="I7" s="9" t="s">
        <v>9</v>
      </c>
      <c r="J7" s="9"/>
      <c r="K7" s="9" t="s">
        <v>10</v>
      </c>
    </row>
    <row r="8" spans="1:11" ht="108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4"/>
      <c r="I8" s="16">
        <v>123940.880000</v>
      </c>
      <c r="J8" s="16"/>
      <c r="K8" s="16">
        <f ca="1">ROUND(INDIRECT(ADDRESS(ROW()+(0), COLUMN()+(-5), 1))*INDIRECT(ADDRESS(ROW()+(0), COLUMN()+(-2), 1)), 2)</f>
        <v>130137.920000</v>
      </c>
    </row>
    <row r="9" spans="1:11" ht="21.60" thickBot="1" customHeight="1">
      <c r="A9" s="17" t="s">
        <v>14</v>
      </c>
      <c r="B9" s="17" t="s">
        <v>15</v>
      </c>
      <c r="C9" s="17"/>
      <c r="D9" s="17"/>
      <c r="E9" s="17"/>
      <c r="F9" s="18">
        <v>0.908000</v>
      </c>
      <c r="G9" s="19" t="s">
        <v>16</v>
      </c>
      <c r="H9" s="19"/>
      <c r="I9" s="20">
        <v>853.140000</v>
      </c>
      <c r="J9" s="20"/>
      <c r="K9" s="20">
        <f ca="1">ROUND(INDIRECT(ADDRESS(ROW()+(0), COLUMN()+(-5), 1))*INDIRECT(ADDRESS(ROW()+(0), COLUMN()+(-2), 1)), 2)</f>
        <v>774.650000</v>
      </c>
    </row>
    <row r="10" spans="1:11" ht="21.60" thickBot="1" customHeight="1">
      <c r="A10" s="17" t="s">
        <v>17</v>
      </c>
      <c r="B10" s="21" t="s">
        <v>18</v>
      </c>
      <c r="C10" s="21"/>
      <c r="D10" s="21"/>
      <c r="E10" s="21"/>
      <c r="F10" s="22">
        <v>0.908000</v>
      </c>
      <c r="G10" s="23" t="s">
        <v>19</v>
      </c>
      <c r="H10" s="23"/>
      <c r="I10" s="24">
        <v>529.820000</v>
      </c>
      <c r="J10" s="24"/>
      <c r="K10" s="24">
        <f ca="1">ROUND(INDIRECT(ADDRESS(ROW()+(0), COLUMN()+(-5), 1))*INDIRECT(ADDRESS(ROW()+(0), COLUMN()+(-2), 1)), 2)</f>
        <v>481.080000</v>
      </c>
    </row>
    <row r="11" spans="1:11" ht="12.00" thickBot="1" customHeight="1">
      <c r="A11" s="17"/>
      <c r="B11" s="10" t="s">
        <v>20</v>
      </c>
      <c r="C11" s="10"/>
      <c r="D11" s="10"/>
      <c r="E11" s="10"/>
      <c r="F11" s="12">
        <v>3.000000</v>
      </c>
      <c r="G11" s="14" t="s">
        <v>21</v>
      </c>
      <c r="H11" s="14"/>
      <c r="I11" s="16">
        <f ca="1">ROUND(SUM(INDIRECT(ADDRESS(ROW()+(-1), COLUMN()+(2), 1)),INDIRECT(ADDRESS(ROW()+(-2), COLUMN()+(2), 1)),INDIRECT(ADDRESS(ROW()+(-3), COLUMN()+(2), 1))), 2)</f>
        <v>131393.650000</v>
      </c>
      <c r="J11" s="16"/>
      <c r="K11" s="16">
        <f ca="1">ROUND(INDIRECT(ADDRESS(ROW()+(0), COLUMN()+(-5), 1))*INDIRECT(ADDRESS(ROW()+(0), COLUMN()+(-2), 1))/100, 2)</f>
        <v>3941.810000</v>
      </c>
    </row>
    <row r="12" spans="1:11" ht="12.00" thickBot="1" customHeight="1">
      <c r="A12" s="21"/>
      <c r="B12" s="21" t="s">
        <v>22</v>
      </c>
      <c r="C12" s="21"/>
      <c r="D12" s="21"/>
      <c r="E12" s="21"/>
      <c r="F12" s="22">
        <v>3.000000</v>
      </c>
      <c r="G12" s="23" t="s">
        <v>23</v>
      </c>
      <c r="H12" s="23"/>
      <c r="I12" s="24">
        <f ca="1">ROUND(SUM(INDIRECT(ADDRESS(ROW()+(-1), COLUMN()+(2), 1)),INDIRECT(ADDRESS(ROW()+(-2), COLUMN()+(2), 1)),INDIRECT(ADDRESS(ROW()+(-3), COLUMN()+(2), 1)),INDIRECT(ADDRESS(ROW()+(-4), COLUMN()+(2), 1))), 2)</f>
        <v>135335.460000</v>
      </c>
      <c r="J12" s="24"/>
      <c r="K12" s="24">
        <f ca="1">ROUND(INDIRECT(ADDRESS(ROW()+(0), COLUMN()+(-5), 1))*INDIRECT(ADDRESS(ROW()+(0), COLUMN()+(-2), 1))/100, 2)</f>
        <v>4060.060000</v>
      </c>
    </row>
    <row r="13" spans="1:11" ht="12.00" thickBot="1" customHeight="1">
      <c r="A13" s="6" t="s">
        <v>24</v>
      </c>
      <c r="B13" s="7"/>
      <c r="C13" s="7"/>
      <c r="D13" s="7"/>
      <c r="E13" s="7"/>
      <c r="F13" s="7"/>
      <c r="G13" s="25"/>
      <c r="H13" s="25"/>
      <c r="I13" s="6" t="s">
        <v>25</v>
      </c>
      <c r="J13" s="6"/>
      <c r="K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139395.520000</v>
      </c>
    </row>
  </sheetData>
  <mergeCells count="27">
    <mergeCell ref="A1:K1"/>
    <mergeCell ref="A3:B3"/>
    <mergeCell ref="E3:G3"/>
    <mergeCell ref="H3:I3"/>
    <mergeCell ref="J3:K3"/>
    <mergeCell ref="A4:K4"/>
    <mergeCell ref="B7:E7"/>
    <mergeCell ref="G7:H7"/>
    <mergeCell ref="I7:J7"/>
    <mergeCell ref="B8:E8"/>
    <mergeCell ref="G8:H8"/>
    <mergeCell ref="I8:J8"/>
    <mergeCell ref="B9:E9"/>
    <mergeCell ref="G9:H9"/>
    <mergeCell ref="I9:J9"/>
    <mergeCell ref="B10:E10"/>
    <mergeCell ref="G10:H10"/>
    <mergeCell ref="I10:J10"/>
    <mergeCell ref="B11:E11"/>
    <mergeCell ref="G11:H11"/>
    <mergeCell ref="I11:J11"/>
    <mergeCell ref="B12:E12"/>
    <mergeCell ref="G12:H12"/>
    <mergeCell ref="I12:J12"/>
    <mergeCell ref="A13:F13"/>
    <mergeCell ref="G13:H13"/>
    <mergeCell ref="I13:J13"/>
  </mergeCells>
  <pageMargins left="0.620079" right="0.472441" top="0.472441" bottom="0.472441" header="0.0" footer="0.0"/>
  <pageSetup paperSize="9" orientation="portrait"/>
  <rowBreaks count="0" manualBreakCount="0">
    </rowBreaks>
</worksheet>
</file>