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<sst xmlns="http://schemas.openxmlformats.org/spreadsheetml/2006/main" count="26" uniqueCount="26">
  <si>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</si>
  <si>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EBS090</t>
  </si>
  <si>
    <t xml:space="preserve">m²</t>
  </si>
  <si>
    <t xml:space="preserve">Système "CORTIZO" de panneau composite, pour façade ventilée.</t>
  </si>
  <si>
    <r>
      <rPr>
        <sz val="7.80"/>
        <color rgb="FF000000"/>
        <rFont val="Arial"/>
        <family val="2"/>
      </rPr>
      <t xml:space="preserve">Système de bardage ventilé, de 4 mm d'épaisseur, de </t>
    </r>
    <r>
      <rPr>
        <b/>
        <sz val="7.80"/>
        <color rgb="FF000000"/>
        <rFont val="Arial"/>
        <family val="2"/>
      </rPr>
      <t xml:space="preserve">panneau composite Stacbond "CORTIZO",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</si>
  <si>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</si>
  <si>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</si>
  <si>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</si>
  <si>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</si>
  <si>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</si>
  <si>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</si>
  <si>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mt12prc010eHa</t>
  </si>
  <si>
    <t xml:space="preserve">Panneau composite Stacbond "CORTIZO", avec DIT de l'Institut Eduardo Torroja nº 553/10,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d'aluminium; comprend la partie proportionnelle de montants réalisés avec des profilés Omega SCH-1-59, ancrages SCH-2 pour fixation des montants au parement et profilé transversal d'union entre les montants SCR-3, qui forment la sous-structure sur laquelle sont fixés les panneaux.</t>
  </si>
  <si>
    <t xml:space="preserve">m²</t>
  </si>
  <si>
    <t xml:space="preserve">mo047</t>
  </si>
  <si>
    <t xml:space="preserve">Compagnon professionnel III/CP2 monteur de systèmes de façades préfabriqués.</t>
  </si>
  <si>
    <t xml:space="preserve">h</t>
  </si>
  <si>
    <t xml:space="preserve">mo090</t>
  </si>
  <si>
    <t xml:space="preserve">Ouvrier professionnel II/OP monteur de systèmes de façades préfabriqués.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</si>
  <si>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</si>
  <si>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</si>
  <si>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</si>
  <si>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</si>
  <si>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</si>
  <si>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29.564,93F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</si>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</sst>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9.03" customWidth="1"/>
    <col min="3" max="3" width="21.86" customWidth="1"/>
    <col min="4" max="4" width="27.54" customWidth="1"/>
    <col min="5" max="5" width="4.66" customWidth="1"/>
    <col min="6" max="6" width="8.60" customWidth="1"/>
    <col min="7" max="7" width="2.04" customWidth="1"/>
    <col min="8" max="8" width="3.79" customWidth="1"/>
    <col min="9" max="9" width="11.51" customWidth="1"/>
    <col min="10" max="10" width="4.52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08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154926.110000</v>
      </c>
      <c r="J8" s="16"/>
      <c r="K8" s="16">
        <f ca="1">ROUND(INDIRECT(ADDRESS(ROW()+(0), COLUMN()+(-5), 1))*INDIRECT(ADDRESS(ROW()+(0), COLUMN()+(-2), 1)), 2)</f>
        <v>162672.420000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0.908000</v>
      </c>
      <c r="G9" s="19" t="s">
        <v>16</v>
      </c>
      <c r="H9" s="19"/>
      <c r="I9" s="20">
        <v>853.140000</v>
      </c>
      <c r="J9" s="20"/>
      <c r="K9" s="20">
        <f ca="1">ROUND(INDIRECT(ADDRESS(ROW()+(0), COLUMN()+(-5), 1))*INDIRECT(ADDRESS(ROW()+(0), COLUMN()+(-2), 1)), 2)</f>
        <v>774.650000</v>
      </c>
    </row>
    <row r="10" spans="1:11" ht="21.60" thickBot="1" customHeight="1">
      <c r="A10" s="17" t="s">
        <v>17</v>
      </c>
      <c r="B10" s="21" t="s">
        <v>18</v>
      </c>
      <c r="C10" s="21"/>
      <c r="D10" s="21"/>
      <c r="E10" s="21"/>
      <c r="F10" s="22">
        <v>0.908000</v>
      </c>
      <c r="G10" s="23" t="s">
        <v>19</v>
      </c>
      <c r="H10" s="23"/>
      <c r="I10" s="24">
        <v>529.820000</v>
      </c>
      <c r="J10" s="24"/>
      <c r="K10" s="24">
        <f ca="1">ROUND(INDIRECT(ADDRESS(ROW()+(0), COLUMN()+(-5), 1))*INDIRECT(ADDRESS(ROW()+(0), COLUMN()+(-2), 1)), 2)</f>
        <v>481.080000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3.000000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163928.150000</v>
      </c>
      <c r="J11" s="16"/>
      <c r="K11" s="16">
        <f ca="1">ROUND(INDIRECT(ADDRESS(ROW()+(0), COLUMN()+(-5), 1))*INDIRECT(ADDRESS(ROW()+(0), COLUMN()+(-2), 1))/100, 2)</f>
        <v>4917.840000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168845.990000</v>
      </c>
      <c r="J12" s="24"/>
      <c r="K12" s="24">
        <f ca="1">ROUND(INDIRECT(ADDRESS(ROW()+(0), COLUMN()+(-5), 1))*INDIRECT(ADDRESS(ROW()+(0), COLUMN()+(-2), 1))/100, 2)</f>
        <v>5065.380000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173911.370000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