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<sst xmlns="http://schemas.openxmlformats.org/spreadsheetml/2006/main" count="81" uniqueCount="81">
  <si>
    <t xml:space="preserve"/>
  </si>
  <si>
    <t xml:space="preserve">EBM010</t>
  </si>
  <si>
    <t xml:space="preserve">m²</t>
  </si>
  <si>
    <t xml:space="preserve">Bardage ventilé, en plaques de ciment. Système Aquapanel "KNAUF".</t>
  </si>
  <si>
    <r>
      <rPr>
        <sz val="8.25"/>
        <color rgb="FF000000"/>
        <rFont val="Arial"/>
        <family val="2"/>
      </rPr>
      <t xml:space="preserve">Bardage ventilé, de plaques en ciment Portland Aquapanel Outdoor "KNAUF" de 12,5x1200x2400 mm, revêtues d'une couche en fibre de verre imprégnée des deux côtés, mise en place avec des vis, via le système Aquapanel WL122C.es "KNAUF" avec DAU nº 12/074 C, sur l'ossature de soutien en acier galvanisé de rails horizontaux de 50/40/0,7 mm GRC 0,70 et de montants verticaux de 50/50/0,70 mm GRC 0,70 avec une modulation de 400 mm; imperméabilisation avec écran hautement perméable à la vapeur d'eau, imperméable à l'eau de pluie, Tyvek StuccoWrap, couche de base de mortier Aquapanel Outdoor, sur impression GRC, armé avec maille en fibre de verre Aquapanel Outdoor et couche de finition de mortier GRC finition en pierre, sur impression Fondo Pétreo GRC. Comprend la bande acoustique, les équerres de fixation et les équerres réglables pour l'ossature de soutien, la visserie pour la fixation des plaques, les fixations pour l'ancrage des profilés, le mortier Aquapanel Outdoor "KNAUF" et la bande Aquapanel "KNAUF", pour le traitement des joints, le profilé en PVC avec maille en fibre de verre anti-alcalin, "KNAUF", pour arrêt en liteau, et le ruban adhésif double face pour la fixation de l'écran hautement perméable à la vapeur d'eau. Le prix ne comprend pas l'isolation thermique.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</si>
  <si>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</si>
  <si>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</si>
  <si>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</si>
  <si>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</si>
  <si>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</si>
  <si>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</si>
  <si>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mt12pck020d</t>
  </si>
  <si>
    <t xml:space="preserve">Bande acoustique de dilatation, autoadhésive, en mousse de polyuréthane à cellules fermées "KNAUF", de 3,2 mm d'épaisseur et 95 mm de largeur, résistance thermique 0,10 m²K/W, conductivité thermique 0,032 W/(mK).</t>
  </si>
  <si>
    <t xml:space="preserve">m</t>
  </si>
  <si>
    <t xml:space="preserve">mt12pak150x</t>
  </si>
  <si>
    <t xml:space="preserve">Équerre de fixation "KNAUF", en acier galvanisé, de 107x65x80x2 mm.</t>
  </si>
  <si>
    <t xml:space="preserve">U</t>
  </si>
  <si>
    <t xml:space="preserve">mt12pak150E</t>
  </si>
  <si>
    <t xml:space="preserve">Équerre réglable "KNAUF", en acier galvanisé, de 57x65x80x2 mm.</t>
  </si>
  <si>
    <t xml:space="preserve">U</t>
  </si>
  <si>
    <t xml:space="preserve">mt12psg220</t>
  </si>
  <si>
    <t xml:space="preserve">Fixation composée d'une cheville et d'une vis 5x27.</t>
  </si>
  <si>
    <t xml:space="preserve">U</t>
  </si>
  <si>
    <t xml:space="preserve">mt12pak020a</t>
  </si>
  <si>
    <t xml:space="preserve">Rail 50/40/0,7 mm GRC 0,7 "KNAUF" en acier Z4 (Z450) galvanisé spécial, pour système Aquapanel Outdoor. Selon NF DTU 25.41 P1-2 et NF EN 14195.</t>
  </si>
  <si>
    <t xml:space="preserve">m</t>
  </si>
  <si>
    <t xml:space="preserve">mt12pak030ga</t>
  </si>
  <si>
    <t xml:space="preserve">Montant 50/50/0,7 mm GRC 0,7 "KNAUF" en acier Z4 (Z450) galvanisé spécial, pour système Aquapanel Outdoor. Selon NF DTU 25.41 P1-2 et NF EN 14195.</t>
  </si>
  <si>
    <t xml:space="preserve">m</t>
  </si>
  <si>
    <t xml:space="preserve">mt15mkv010</t>
  </si>
  <si>
    <t xml:space="preserve">Écran hautement perméable à la vapeur d'eau imperméable à l'eau de pluie, en polyéthylène tissé non filé, Tyvek StuccoWrap "KNAUF", de 0,22 mm d'épaisseur et 82 g/m², de 0,03 m d'épaisseur de la couche d'air équivalente à la diffusion de la vapeur d'eau, selon NF EN 1931, étanchéité à l'eau classe W1 selon NF EN 1928, (Euroclasse E de réaction au feu, selon NF EN 13501-1), à placer dans des systèmes de façades et des bardages Aquapanel, fourni en rouleaux de 1,50x75 m, selon NF EN 13859-2.</t>
  </si>
  <si>
    <t xml:space="preserve">m²</t>
  </si>
  <si>
    <t xml:space="preserve">mt12pak010n</t>
  </si>
  <si>
    <t xml:space="preserve">Plaque en ciment Portland Aquapanel Outdoor "KNAUF" de 12,5x1200x2400 mm, revêtue d'une couche en fibre de verre imprégnée des deux côtés.</t>
  </si>
  <si>
    <t xml:space="preserve">m²</t>
  </si>
  <si>
    <t xml:space="preserve">mt12pak040v</t>
  </si>
  <si>
    <t xml:space="preserve">Vis autoforeuse Aquapanel Maxi TB "KNAUF" 4,2x25.</t>
  </si>
  <si>
    <t xml:space="preserve">U</t>
  </si>
  <si>
    <t xml:space="preserve">mt12pak041a</t>
  </si>
  <si>
    <t xml:space="preserve">Vis autoforeuse en acier inoxydable AISI 304, JT4-4 4,8x19 "KNAUF", avec tête hexagonale; pour fixation des profilés de montage sur les équerres réglables.</t>
  </si>
  <si>
    <t xml:space="preserve">U</t>
  </si>
  <si>
    <t xml:space="preserve">mt12pak041d</t>
  </si>
  <si>
    <t xml:space="preserve">Vis autoforeuse en acier inoxydable AISI 304, JT4-6 5,5x22 "KNAUF", avec tête hexagonale; pour fixation des profilés de montage sur les équerres de fixation.</t>
  </si>
  <si>
    <t xml:space="preserve">U</t>
  </si>
  <si>
    <t xml:space="preserve">mt12pak060g</t>
  </si>
  <si>
    <t xml:space="preserve">Mortier de joints Aquapanel Outdoor "KNAUF", couleur grise.</t>
  </si>
  <si>
    <t xml:space="preserve">kg</t>
  </si>
  <si>
    <t xml:space="preserve">mt12pak050d</t>
  </si>
  <si>
    <t xml:space="preserve">Bande de joints Aquapanel "KNAUF".</t>
  </si>
  <si>
    <t xml:space="preserve">m</t>
  </si>
  <si>
    <t xml:space="preserve">mt12pak100g</t>
  </si>
  <si>
    <t xml:space="preserve">Maille en fibre de verre Aquapanel Outdoor "KNAUF", couleur blanche.</t>
  </si>
  <si>
    <t xml:space="preserve">m²</t>
  </si>
  <si>
    <t xml:space="preserve">mt12pak090g</t>
  </si>
  <si>
    <t xml:space="preserve">Mortier Aquapanel Outdoor "KNAUF", couleur blanche.</t>
  </si>
  <si>
    <t xml:space="preserve">kg</t>
  </si>
  <si>
    <t xml:space="preserve">mt12pak085d</t>
  </si>
  <si>
    <t xml:space="preserve">Impression incolore au siloxane GRC "KNAUF".</t>
  </si>
  <si>
    <t xml:space="preserve">l</t>
  </si>
  <si>
    <t xml:space="preserve">mt12pak120</t>
  </si>
  <si>
    <t xml:space="preserve">Impression à base de copolymères acryliques modifiés Fondo Pétreo GRC "KNAUF", couleur à choisir, pour mortier de finition en pierre.</t>
  </si>
  <si>
    <t xml:space="preserve">kg</t>
  </si>
  <si>
    <t xml:space="preserve">mt12pak130</t>
  </si>
  <si>
    <t xml:space="preserve">Mortier GRC "KNAUF", à base de copolymères acryliques modifiés avec du siloxane, finition en pierre, couleur à choisir.</t>
  </si>
  <si>
    <t xml:space="preserve">kg</t>
  </si>
  <si>
    <t xml:space="preserve">mt28fvk030</t>
  </si>
  <si>
    <t xml:space="preserve">Profilé en PVC avec maille en fibre de verre anti-alcalin, "KNAUF", pour arrêt en liteau, fourni en barres de 2,5 m de longueur.</t>
  </si>
  <si>
    <t xml:space="preserve">m</t>
  </si>
  <si>
    <t xml:space="preserve">mt15pdw100a</t>
  </si>
  <si>
    <t xml:space="preserve">Ruban adhésif double face, avec adhésif acrylique, de 50 mm de largeur, avec résistance aux rayons UV, intervalle de température de travail de -20 à 100°C, fournie en rouleaux de 50 m de longueur.</t>
  </si>
  <si>
    <t xml:space="preserve">m</t>
  </si>
  <si>
    <t xml:space="preserve">mo052</t>
  </si>
  <si>
    <t xml:space="preserve">Compagnon professionnel III/CP2 poseur de systèmes de façades préfabriqués.</t>
  </si>
  <si>
    <t xml:space="preserve">h</t>
  </si>
  <si>
    <t xml:space="preserve">mo099</t>
  </si>
  <si>
    <t xml:space="preserve">Ouvrier professionnel II/OP poseur de systèmes de façades préfabriqués.</t>
  </si>
  <si>
    <t xml:space="preserve">h</t>
  </si>
  <si>
    <t xml:space="preserve">Frais de chantier des unités d'ouvrage</t>
  </si>
  <si>
    <t xml:space="preserve">%</t>
  </si>
  <si>
    <t xml:space="preserve">Coût d'entretien décennal: 8.435,83F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</si>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</sst>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1.36" customWidth="1"/>
    <col min="4" max="4" width="75.82"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108.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1</v>
      </c>
      <c r="F9" s="11" t="s">
        <v>13</v>
      </c>
      <c r="G9" s="13">
        <v>387.74</v>
      </c>
      <c r="H9" s="13">
        <f ca="1">ROUND(INDIRECT(ADDRESS(ROW()+(0), COLUMN()+(-3), 1))*INDIRECT(ADDRESS(ROW()+(0), COLUMN()+(-1), 1)), 2)</f>
        <v>387.74</v>
      </c>
    </row>
    <row r="10" spans="1:8" ht="13.50" thickBot="1" customHeight="1">
      <c r="A10" s="14" t="s">
        <v>14</v>
      </c>
      <c r="B10" s="14"/>
      <c r="C10" s="14" t="s">
        <v>15</v>
      </c>
      <c r="D10" s="14"/>
      <c r="E10" s="15">
        <v>0.58</v>
      </c>
      <c r="F10" s="16" t="s">
        <v>16</v>
      </c>
      <c r="G10" s="17">
        <v>1336.15</v>
      </c>
      <c r="H10" s="17">
        <f ca="1">ROUND(INDIRECT(ADDRESS(ROW()+(0), COLUMN()+(-3), 1))*INDIRECT(ADDRESS(ROW()+(0), COLUMN()+(-1), 1)), 2)</f>
        <v>774.97</v>
      </c>
    </row>
    <row r="11" spans="1:8" ht="13.50" thickBot="1" customHeight="1">
      <c r="A11" s="14" t="s">
        <v>17</v>
      </c>
      <c r="B11" s="14"/>
      <c r="C11" s="14" t="s">
        <v>18</v>
      </c>
      <c r="D11" s="14"/>
      <c r="E11" s="15">
        <v>1.27</v>
      </c>
      <c r="F11" s="16" t="s">
        <v>19</v>
      </c>
      <c r="G11" s="17">
        <v>836.02</v>
      </c>
      <c r="H11" s="17">
        <f ca="1">ROUND(INDIRECT(ADDRESS(ROW()+(0), COLUMN()+(-3), 1))*INDIRECT(ADDRESS(ROW()+(0), COLUMN()+(-1), 1)), 2)</f>
        <v>1061.75</v>
      </c>
    </row>
    <row r="12" spans="1:8" ht="13.50" thickBot="1" customHeight="1">
      <c r="A12" s="14" t="s">
        <v>20</v>
      </c>
      <c r="B12" s="14"/>
      <c r="C12" s="14" t="s">
        <v>21</v>
      </c>
      <c r="D12" s="14"/>
      <c r="E12" s="15">
        <v>2.43</v>
      </c>
      <c r="F12" s="16" t="s">
        <v>22</v>
      </c>
      <c r="G12" s="17">
        <v>54.75</v>
      </c>
      <c r="H12" s="17">
        <f ca="1">ROUND(INDIRECT(ADDRESS(ROW()+(0), COLUMN()+(-3), 1))*INDIRECT(ADDRESS(ROW()+(0), COLUMN()+(-1), 1)), 2)</f>
        <v>133.04</v>
      </c>
    </row>
    <row r="13" spans="1:8" ht="24.00" thickBot="1" customHeight="1">
      <c r="A13" s="14" t="s">
        <v>23</v>
      </c>
      <c r="B13" s="14"/>
      <c r="C13" s="14" t="s">
        <v>24</v>
      </c>
      <c r="D13" s="14"/>
      <c r="E13" s="15">
        <v>0.35</v>
      </c>
      <c r="F13" s="16" t="s">
        <v>25</v>
      </c>
      <c r="G13" s="17">
        <v>2375.5</v>
      </c>
      <c r="H13" s="17">
        <f ca="1">ROUND(INDIRECT(ADDRESS(ROW()+(0), COLUMN()+(-3), 1))*INDIRECT(ADDRESS(ROW()+(0), COLUMN()+(-1), 1)), 2)</f>
        <v>831.43</v>
      </c>
    </row>
    <row r="14" spans="1:8" ht="24.00" thickBot="1" customHeight="1">
      <c r="A14" s="14" t="s">
        <v>26</v>
      </c>
      <c r="B14" s="14"/>
      <c r="C14" s="14" t="s">
        <v>27</v>
      </c>
      <c r="D14" s="14"/>
      <c r="E14" s="15">
        <v>2.75</v>
      </c>
      <c r="F14" s="16" t="s">
        <v>28</v>
      </c>
      <c r="G14" s="17">
        <v>2826.75</v>
      </c>
      <c r="H14" s="17">
        <f ca="1">ROUND(INDIRECT(ADDRESS(ROW()+(0), COLUMN()+(-3), 1))*INDIRECT(ADDRESS(ROW()+(0), COLUMN()+(-1), 1)), 2)</f>
        <v>7773.56</v>
      </c>
    </row>
    <row r="15" spans="1:8" ht="66.00" thickBot="1" customHeight="1">
      <c r="A15" s="14" t="s">
        <v>29</v>
      </c>
      <c r="B15" s="14"/>
      <c r="C15" s="14" t="s">
        <v>30</v>
      </c>
      <c r="D15" s="14"/>
      <c r="E15" s="15">
        <v>1.1</v>
      </c>
      <c r="F15" s="16" t="s">
        <v>31</v>
      </c>
      <c r="G15" s="17">
        <v>3723.31</v>
      </c>
      <c r="H15" s="17">
        <f ca="1">ROUND(INDIRECT(ADDRESS(ROW()+(0), COLUMN()+(-3), 1))*INDIRECT(ADDRESS(ROW()+(0), COLUMN()+(-1), 1)), 2)</f>
        <v>4095.64</v>
      </c>
    </row>
    <row r="16" spans="1:8" ht="24.00" thickBot="1" customHeight="1">
      <c r="A16" s="14" t="s">
        <v>32</v>
      </c>
      <c r="B16" s="14"/>
      <c r="C16" s="14" t="s">
        <v>33</v>
      </c>
      <c r="D16" s="14"/>
      <c r="E16" s="15">
        <v>1.05</v>
      </c>
      <c r="F16" s="16" t="s">
        <v>34</v>
      </c>
      <c r="G16" s="17">
        <v>17003.1</v>
      </c>
      <c r="H16" s="17">
        <f ca="1">ROUND(INDIRECT(ADDRESS(ROW()+(0), COLUMN()+(-3), 1))*INDIRECT(ADDRESS(ROW()+(0), COLUMN()+(-1), 1)), 2)</f>
        <v>17853.3</v>
      </c>
    </row>
    <row r="17" spans="1:8" ht="13.50" thickBot="1" customHeight="1">
      <c r="A17" s="14" t="s">
        <v>35</v>
      </c>
      <c r="B17" s="14"/>
      <c r="C17" s="14" t="s">
        <v>36</v>
      </c>
      <c r="D17" s="14"/>
      <c r="E17" s="15">
        <v>20</v>
      </c>
      <c r="F17" s="16" t="s">
        <v>37</v>
      </c>
      <c r="G17" s="17">
        <v>11.38</v>
      </c>
      <c r="H17" s="17">
        <f ca="1">ROUND(INDIRECT(ADDRESS(ROW()+(0), COLUMN()+(-3), 1))*INDIRECT(ADDRESS(ROW()+(0), COLUMN()+(-1), 1)), 2)</f>
        <v>227.6</v>
      </c>
    </row>
    <row r="18" spans="1:8" ht="24.00" thickBot="1" customHeight="1">
      <c r="A18" s="14" t="s">
        <v>38</v>
      </c>
      <c r="B18" s="14"/>
      <c r="C18" s="14" t="s">
        <v>39</v>
      </c>
      <c r="D18" s="14"/>
      <c r="E18" s="15">
        <v>2.54</v>
      </c>
      <c r="F18" s="16" t="s">
        <v>40</v>
      </c>
      <c r="G18" s="17">
        <v>308.49</v>
      </c>
      <c r="H18" s="17">
        <f ca="1">ROUND(INDIRECT(ADDRESS(ROW()+(0), COLUMN()+(-3), 1))*INDIRECT(ADDRESS(ROW()+(0), COLUMN()+(-1), 1)), 2)</f>
        <v>783.56</v>
      </c>
    </row>
    <row r="19" spans="1:8" ht="24.00" thickBot="1" customHeight="1">
      <c r="A19" s="14" t="s">
        <v>41</v>
      </c>
      <c r="B19" s="14"/>
      <c r="C19" s="14" t="s">
        <v>42</v>
      </c>
      <c r="D19" s="14"/>
      <c r="E19" s="15">
        <v>1.16</v>
      </c>
      <c r="F19" s="16" t="s">
        <v>43</v>
      </c>
      <c r="G19" s="17">
        <v>424.08</v>
      </c>
      <c r="H19" s="17">
        <f ca="1">ROUND(INDIRECT(ADDRESS(ROW()+(0), COLUMN()+(-3), 1))*INDIRECT(ADDRESS(ROW()+(0), COLUMN()+(-1), 1)), 2)</f>
        <v>491.93</v>
      </c>
    </row>
    <row r="20" spans="1:8" ht="13.50" thickBot="1" customHeight="1">
      <c r="A20" s="14" t="s">
        <v>44</v>
      </c>
      <c r="B20" s="14"/>
      <c r="C20" s="14" t="s">
        <v>45</v>
      </c>
      <c r="D20" s="14"/>
      <c r="E20" s="15">
        <v>0.6</v>
      </c>
      <c r="F20" s="16" t="s">
        <v>46</v>
      </c>
      <c r="G20" s="17">
        <v>1688.82</v>
      </c>
      <c r="H20" s="17">
        <f ca="1">ROUND(INDIRECT(ADDRESS(ROW()+(0), COLUMN()+(-3), 1))*INDIRECT(ADDRESS(ROW()+(0), COLUMN()+(-1), 1)), 2)</f>
        <v>1013.29</v>
      </c>
    </row>
    <row r="21" spans="1:8" ht="13.50" thickBot="1" customHeight="1">
      <c r="A21" s="14" t="s">
        <v>47</v>
      </c>
      <c r="B21" s="14"/>
      <c r="C21" s="14" t="s">
        <v>48</v>
      </c>
      <c r="D21" s="14"/>
      <c r="E21" s="15">
        <v>2.1</v>
      </c>
      <c r="F21" s="16" t="s">
        <v>49</v>
      </c>
      <c r="G21" s="17">
        <v>316.39</v>
      </c>
      <c r="H21" s="17">
        <f ca="1">ROUND(INDIRECT(ADDRESS(ROW()+(0), COLUMN()+(-3), 1))*INDIRECT(ADDRESS(ROW()+(0), COLUMN()+(-1), 1)), 2)</f>
        <v>664.42</v>
      </c>
    </row>
    <row r="22" spans="1:8" ht="13.50" thickBot="1" customHeight="1">
      <c r="A22" s="14" t="s">
        <v>50</v>
      </c>
      <c r="B22" s="14"/>
      <c r="C22" s="14" t="s">
        <v>51</v>
      </c>
      <c r="D22" s="14"/>
      <c r="E22" s="15">
        <v>1.1</v>
      </c>
      <c r="F22" s="16" t="s">
        <v>52</v>
      </c>
      <c r="G22" s="17">
        <v>1372.34</v>
      </c>
      <c r="H22" s="17">
        <f ca="1">ROUND(INDIRECT(ADDRESS(ROW()+(0), COLUMN()+(-3), 1))*INDIRECT(ADDRESS(ROW()+(0), COLUMN()+(-1), 1)), 2)</f>
        <v>1509.57</v>
      </c>
    </row>
    <row r="23" spans="1:8" ht="13.50" thickBot="1" customHeight="1">
      <c r="A23" s="14" t="s">
        <v>53</v>
      </c>
      <c r="B23" s="14"/>
      <c r="C23" s="14" t="s">
        <v>54</v>
      </c>
      <c r="D23" s="14"/>
      <c r="E23" s="15">
        <v>6.3</v>
      </c>
      <c r="F23" s="16" t="s">
        <v>55</v>
      </c>
      <c r="G23" s="17">
        <v>1112.65</v>
      </c>
      <c r="H23" s="17">
        <f ca="1">ROUND(INDIRECT(ADDRESS(ROW()+(0), COLUMN()+(-3), 1))*INDIRECT(ADDRESS(ROW()+(0), COLUMN()+(-1), 1)), 2)</f>
        <v>7009.7</v>
      </c>
    </row>
    <row r="24" spans="1:8" ht="13.50" thickBot="1" customHeight="1">
      <c r="A24" s="14" t="s">
        <v>56</v>
      </c>
      <c r="B24" s="14"/>
      <c r="C24" s="14" t="s">
        <v>57</v>
      </c>
      <c r="D24" s="14"/>
      <c r="E24" s="15">
        <v>0.2</v>
      </c>
      <c r="F24" s="16" t="s">
        <v>58</v>
      </c>
      <c r="G24" s="17">
        <v>2872.73</v>
      </c>
      <c r="H24" s="17">
        <f ca="1">ROUND(INDIRECT(ADDRESS(ROW()+(0), COLUMN()+(-3), 1))*INDIRECT(ADDRESS(ROW()+(0), COLUMN()+(-1), 1)), 2)</f>
        <v>574.55</v>
      </c>
    </row>
    <row r="25" spans="1:8" ht="24.00" thickBot="1" customHeight="1">
      <c r="A25" s="14" t="s">
        <v>59</v>
      </c>
      <c r="B25" s="14"/>
      <c r="C25" s="14" t="s">
        <v>60</v>
      </c>
      <c r="D25" s="14"/>
      <c r="E25" s="15">
        <v>0.14</v>
      </c>
      <c r="F25" s="16" t="s">
        <v>61</v>
      </c>
      <c r="G25" s="17">
        <v>2714.37</v>
      </c>
      <c r="H25" s="17">
        <f ca="1">ROUND(INDIRECT(ADDRESS(ROW()+(0), COLUMN()+(-3), 1))*INDIRECT(ADDRESS(ROW()+(0), COLUMN()+(-1), 1)), 2)</f>
        <v>380.01</v>
      </c>
    </row>
    <row r="26" spans="1:8" ht="24.00" thickBot="1" customHeight="1">
      <c r="A26" s="14" t="s">
        <v>62</v>
      </c>
      <c r="B26" s="14"/>
      <c r="C26" s="14" t="s">
        <v>63</v>
      </c>
      <c r="D26" s="14"/>
      <c r="E26" s="15">
        <v>2.5</v>
      </c>
      <c r="F26" s="16" t="s">
        <v>64</v>
      </c>
      <c r="G26" s="17">
        <v>3017.14</v>
      </c>
      <c r="H26" s="17">
        <f ca="1">ROUND(INDIRECT(ADDRESS(ROW()+(0), COLUMN()+(-3), 1))*INDIRECT(ADDRESS(ROW()+(0), COLUMN()+(-1), 1)), 2)</f>
        <v>7542.85</v>
      </c>
    </row>
    <row r="27" spans="1:8" ht="24.00" thickBot="1" customHeight="1">
      <c r="A27" s="14" t="s">
        <v>65</v>
      </c>
      <c r="B27" s="14"/>
      <c r="C27" s="14" t="s">
        <v>66</v>
      </c>
      <c r="D27" s="14"/>
      <c r="E27" s="15">
        <v>0.17</v>
      </c>
      <c r="F27" s="16" t="s">
        <v>67</v>
      </c>
      <c r="G27" s="17">
        <v>706.69</v>
      </c>
      <c r="H27" s="17">
        <f ca="1">ROUND(INDIRECT(ADDRESS(ROW()+(0), COLUMN()+(-3), 1))*INDIRECT(ADDRESS(ROW()+(0), COLUMN()+(-1), 1)), 2)</f>
        <v>120.14</v>
      </c>
    </row>
    <row r="28" spans="1:8" ht="34.50" thickBot="1" customHeight="1">
      <c r="A28" s="14" t="s">
        <v>68</v>
      </c>
      <c r="B28" s="14"/>
      <c r="C28" s="14" t="s">
        <v>69</v>
      </c>
      <c r="D28" s="14"/>
      <c r="E28" s="15">
        <v>1.5</v>
      </c>
      <c r="F28" s="16" t="s">
        <v>70</v>
      </c>
      <c r="G28" s="17">
        <v>924.67</v>
      </c>
      <c r="H28" s="17">
        <f ca="1">ROUND(INDIRECT(ADDRESS(ROW()+(0), COLUMN()+(-3), 1))*INDIRECT(ADDRESS(ROW()+(0), COLUMN()+(-1), 1)), 2)</f>
        <v>1387.01</v>
      </c>
    </row>
    <row r="29" spans="1:8" ht="13.50" thickBot="1" customHeight="1">
      <c r="A29" s="14" t="s">
        <v>71</v>
      </c>
      <c r="B29" s="14"/>
      <c r="C29" s="14" t="s">
        <v>72</v>
      </c>
      <c r="D29" s="14"/>
      <c r="E29" s="15">
        <v>0.84</v>
      </c>
      <c r="F29" s="16" t="s">
        <v>73</v>
      </c>
      <c r="G29" s="17">
        <v>1775.06</v>
      </c>
      <c r="H29" s="17">
        <f ca="1">ROUND(INDIRECT(ADDRESS(ROW()+(0), COLUMN()+(-3), 1))*INDIRECT(ADDRESS(ROW()+(0), COLUMN()+(-1), 1)), 2)</f>
        <v>1491.05</v>
      </c>
    </row>
    <row r="30" spans="1:8" ht="13.50" thickBot="1" customHeight="1">
      <c r="A30" s="14" t="s">
        <v>74</v>
      </c>
      <c r="B30" s="14"/>
      <c r="C30" s="18" t="s">
        <v>75</v>
      </c>
      <c r="D30" s="18"/>
      <c r="E30" s="19">
        <v>0.84</v>
      </c>
      <c r="F30" s="20" t="s">
        <v>76</v>
      </c>
      <c r="G30" s="21">
        <v>1107.54</v>
      </c>
      <c r="H30" s="21">
        <f ca="1">ROUND(INDIRECT(ADDRESS(ROW()+(0), COLUMN()+(-3), 1))*INDIRECT(ADDRESS(ROW()+(0), COLUMN()+(-1), 1)), 2)</f>
        <v>930.33</v>
      </c>
    </row>
    <row r="31" spans="1:8" ht="13.50" thickBot="1" customHeight="1">
      <c r="A31" s="18"/>
      <c r="B31" s="18"/>
      <c r="C31" s="5" t="s">
        <v>77</v>
      </c>
      <c r="D31" s="5"/>
      <c r="E31" s="22">
        <v>2</v>
      </c>
      <c r="F31" s="23" t="s">
        <v>78</v>
      </c>
      <c r="G31"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 2)</f>
        <v>57037.4</v>
      </c>
      <c r="H31" s="24">
        <f ca="1">ROUND(INDIRECT(ADDRESS(ROW()+(0), COLUMN()+(-3), 1))*INDIRECT(ADDRESS(ROW()+(0), COLUMN()+(-1), 1))/100, 2)</f>
        <v>1140.75</v>
      </c>
    </row>
    <row r="32" spans="1:8" ht="13.50" thickBot="1" customHeight="1">
      <c r="A32" s="25" t="s">
        <v>79</v>
      </c>
      <c r="B32" s="25"/>
      <c r="C32" s="26"/>
      <c r="D32" s="26"/>
      <c r="E32" s="26"/>
      <c r="F32" s="27"/>
      <c r="G32" s="25" t="s">
        <v>80</v>
      </c>
      <c r="H32"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 2)</f>
        <v>58178.2</v>
      </c>
    </row>
  </sheetData>
  <mergeCells count="53">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 ref="A21:B21"/>
    <mergeCell ref="C21:D21"/>
    <mergeCell ref="A22:B22"/>
    <mergeCell ref="C22:D22"/>
    <mergeCell ref="A23:B23"/>
    <mergeCell ref="C23:D23"/>
    <mergeCell ref="A24:B24"/>
    <mergeCell ref="C24:D24"/>
    <mergeCell ref="A25:B25"/>
    <mergeCell ref="C25:D25"/>
    <mergeCell ref="A26:B26"/>
    <mergeCell ref="C26:D26"/>
    <mergeCell ref="A27:B27"/>
    <mergeCell ref="C27:D27"/>
    <mergeCell ref="A28:B28"/>
    <mergeCell ref="C28:D28"/>
    <mergeCell ref="A29:B29"/>
    <mergeCell ref="C29:D29"/>
    <mergeCell ref="A30:B30"/>
    <mergeCell ref="C30:D30"/>
    <mergeCell ref="A31:B31"/>
    <mergeCell ref="C31:D31"/>
    <mergeCell ref="A32:E32"/>
  </mergeCells>
  <pageMargins left="0.147638" right="0.147638" top="0.206693" bottom="0.206693" header="0.0" footer="0.0"/>
  <pageSetup paperSize="9" orientation="portrait"/>
  <rowBreaks count="0" manualBreakCount="0">
    </rowBreaks>
</worksheet>
</file>