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<sst xmlns="http://schemas.openxmlformats.org/spreadsheetml/2006/main" count="27" uniqueCount="27">
  <si>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</si>
  <si>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EBI050</t>
  </si>
  <si>
    <t xml:space="preserve">m²</t>
  </si>
  <si>
    <t xml:space="preserve">Bardage avec des panneaux pré-montés en pierre naturelle.</t>
  </si>
  <si>
    <r>
      <rPr>
        <sz val="8.25"/>
        <color rgb="FF000000"/>
        <rFont val="Arial"/>
        <family val="2"/>
      </rPr>
      <t xml:space="preserve">Bardage sur parement vertical, avec panneaux prémontés en pierre naturelle, fixés avec du mortier-colle amélioré, C2 TE, avec glissement réduit et temps ouvert allongé, grise.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</si>
  <si>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</si>
  <si>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</si>
  <si>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</si>
  <si>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</si>
  <si>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</si>
  <si>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</si>
  <si>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mt19ppc010p</t>
  </si>
  <si>
    <t xml:space="preserve">Panneau prémonté en pierre naturelle, constitué de pierres plates de pierre gneiss rustique sur une base de mortier de ciment renforcé avec armature métallique, de 61x20 cm et une épaisseur de 5 à 6 cm. Comprend les pièces de coin.</t>
  </si>
  <si>
    <t xml:space="preserve">m²</t>
  </si>
  <si>
    <t xml:space="preserve">mt09mcr021q</t>
  </si>
  <si>
    <t xml:space="preserve">Mortier-colle amélioré, C2 TE, avec résistance au glissement et temps ouvert allongé, selon NF EN 12004, couleur grise.</t>
  </si>
  <si>
    <t xml:space="preserve">kg</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</si>
  <si>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</si>
  <si>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</si>
  <si>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</si>
  <si>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</si>
  <si>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</si>
  <si>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</si>
  <si>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Coûts directs complémentaires</t>
  </si>
  <si>
    <t xml:space="preserve">%</t>
  </si>
  <si>
    <t xml:space="preserve">Coût d'entretien décennal: 15.018,75F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</si>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</sst>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80850.900000</v>
      </c>
      <c r="H9" s="13">
        <f ca="1">ROUND(INDIRECT(ADDRESS(ROW()+(0), COLUMN()+(-3), 1))*INDIRECT(ADDRESS(ROW()+(0), COLUMN()+(-1), 1)), 2)</f>
        <v>84893.450000</v>
      </c>
    </row>
    <row r="10" spans="1:8" ht="24.00" thickBot="1" customHeight="1">
      <c r="A10" s="14" t="s">
        <v>14</v>
      </c>
      <c r="B10" s="14"/>
      <c r="C10" s="14" t="s">
        <v>15</v>
      </c>
      <c r="D10" s="14"/>
      <c r="E10" s="15">
        <v>2.500000</v>
      </c>
      <c r="F10" s="16" t="s">
        <v>16</v>
      </c>
      <c r="G10" s="17">
        <v>386.880000</v>
      </c>
      <c r="H10" s="17">
        <f ca="1">ROUND(INDIRECT(ADDRESS(ROW()+(0), COLUMN()+(-3), 1))*INDIRECT(ADDRESS(ROW()+(0), COLUMN()+(-1), 1)), 2)</f>
        <v>967.200000</v>
      </c>
    </row>
    <row r="11" spans="1:8" ht="13.50" thickBot="1" customHeight="1">
      <c r="A11" s="14" t="s">
        <v>17</v>
      </c>
      <c r="B11" s="14"/>
      <c r="C11" s="14" t="s">
        <v>18</v>
      </c>
      <c r="D11" s="14"/>
      <c r="E11" s="15">
        <v>0.439000</v>
      </c>
      <c r="F11" s="16" t="s">
        <v>19</v>
      </c>
      <c r="G11" s="17">
        <v>1047.010000</v>
      </c>
      <c r="H11" s="17">
        <f ca="1">ROUND(INDIRECT(ADDRESS(ROW()+(0), COLUMN()+(-3), 1))*INDIRECT(ADDRESS(ROW()+(0), COLUMN()+(-1), 1)), 2)</f>
        <v>459.640000</v>
      </c>
    </row>
    <row r="12" spans="1:8" ht="13.50" thickBot="1" customHeight="1">
      <c r="A12" s="14" t="s">
        <v>20</v>
      </c>
      <c r="B12" s="14"/>
      <c r="C12" s="18" t="s">
        <v>21</v>
      </c>
      <c r="D12" s="18"/>
      <c r="E12" s="19">
        <v>0.439000</v>
      </c>
      <c r="F12" s="20" t="s">
        <v>22</v>
      </c>
      <c r="G12" s="21">
        <v>667.510000</v>
      </c>
      <c r="H12" s="21">
        <f ca="1">ROUND(INDIRECT(ADDRESS(ROW()+(0), COLUMN()+(-3), 1))*INDIRECT(ADDRESS(ROW()+(0), COLUMN()+(-1), 1)), 2)</f>
        <v>293.040000</v>
      </c>
    </row>
    <row r="13" spans="1:8" ht="13.50" thickBot="1" customHeight="1">
      <c r="A13" s="18"/>
      <c r="B13" s="18"/>
      <c r="C13" s="5" t="s">
        <v>23</v>
      </c>
      <c r="D13" s="5"/>
      <c r="E13" s="22">
        <v>2.000000</v>
      </c>
      <c r="F13" s="23" t="s">
        <v>24</v>
      </c>
      <c r="G13" s="24">
        <f ca="1">ROUND(SUM(INDIRECT(ADDRESS(ROW()+(-1), COLUMN()+(1), 1)),INDIRECT(ADDRESS(ROW()+(-2), COLUMN()+(1), 1)),INDIRECT(ADDRESS(ROW()+(-3), COLUMN()+(1), 1)),INDIRECT(ADDRESS(ROW()+(-4), COLUMN()+(1), 1))), 2)</f>
        <v>86613.330000</v>
      </c>
      <c r="H13" s="24">
        <f ca="1">ROUND(INDIRECT(ADDRESS(ROW()+(0), COLUMN()+(-3), 1))*INDIRECT(ADDRESS(ROW()+(0), COLUMN()+(-1), 1))/100, 2)</f>
        <v>1732.270000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88345.600000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