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<sst xmlns="http://schemas.openxmlformats.org/spreadsheetml/2006/main" count="24" uniqueCount="24">
  <si>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</si>
  <si>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EBG020</t>
  </si>
  <si>
    <t xml:space="preserve">m²</t>
  </si>
  <si>
    <t xml:space="preserve">Bardage ventilé, avec des pièces de grand format en grès porcelainé. Système "BUTECH".</t>
  </si>
  <si>
    <r>
      <rPr>
        <sz val="8.25"/>
        <color rgb="FF000000"/>
        <rFont val="Arial"/>
        <family val="2"/>
      </rPr>
      <t xml:space="preserve">Bardage ventilé, avec des pièces de grand format en grès porcelainé, série Block, STON-KER "BUTECH", "PORCELANOSA GRUPO", couleur Abete Bianco, de 109x660x10 mm; mise en place avec joint continu à l'aide du système d'ancrage visible à agrafe FV avec DIT nº 453, sur l'ossature de soutien en alliage d'aluminium EN AW-6005A. Comprend les tire-fonds et les chevilles à expansion en acier inoxydable A2, pour la fixation de l'ossature de soutien. Le prix ne comprend pas l'isolation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</si>
  <si>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</si>
  <si>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</si>
  <si>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</si>
  <si>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</si>
  <si>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</si>
  <si>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</si>
  <si>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mt12pcb010aaej1b</t>
  </si>
  <si>
    <t xml:space="preserve">Revêtement extérieur pour façade ventilée, avec des pièces de grand format en grès porcelainé, série Block, STON-KER "BUTECH", "PORCELANOSA GRUPO", couleur Abete Bianco, de 109x660x10 mm; mise en place avec joint continu à l'aide du système d'ancrage visible à agrafe FV avec DIT nº 453, sur l'ossature de soutien formée de: profilés verticaux en T et en L, en aluminium extrudé de composition 6005A avec traitement thermique T6, équerres de charge et équerres d'appui, en aluminium extrudé de composition 6005A avec traitement thermique T6, et agrafes avec griffe visible, en acier inoxydable AISI 304; avec vis autoforeuses en acier inoxydable A2 pour la fixation des agrafes aux profilés verticaux et des profilés verticaux aux équerres, adhésif en polyuréthane pour la fixation du revêtement à l'ossature de soutien, tirefonds en acier inoxydable A2 et chevilles en nylon pour la fixation des profilés à la couche principale et chevilles à expansion, en acier inoxydable A2 pour la fixation des profilés au plancher; avec le prix augmenté de 5% pour cause de pièces spéciales pour la résolution des points singuliers.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</si>
  <si>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</si>
  <si>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</si>
  <si>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</si>
  <si>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</si>
  <si>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</si>
  <si>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</si>
  <si>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</si>
  <si>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</si>
  <si>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</si>
  <si>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53.662,62F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</si>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</sst>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55" customWidth="1"/>
    <col min="4" max="4" width="72.5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303183</v>
      </c>
      <c r="H9" s="13">
        <f ca="1">ROUND(INDIRECT(ADDRESS(ROW()+(0), COLUMN()+(-3), 1))*INDIRECT(ADDRESS(ROW()+(0), COLUMN()+(-1), 1)), 2)</f>
        <v>303183</v>
      </c>
    </row>
    <row r="10" spans="1:8" ht="13.50" thickBot="1" customHeight="1">
      <c r="A10" s="14" t="s">
        <v>14</v>
      </c>
      <c r="B10" s="14"/>
      <c r="C10" s="14"/>
      <c r="D10" s="14" t="s">
        <v>15</v>
      </c>
      <c r="E10" s="15">
        <v>1.178</v>
      </c>
      <c r="F10" s="16" t="s">
        <v>16</v>
      </c>
      <c r="G10" s="17">
        <v>1717.29</v>
      </c>
      <c r="H10" s="17">
        <f ca="1">ROUND(INDIRECT(ADDRESS(ROW()+(0), COLUMN()+(-3), 1))*INDIRECT(ADDRESS(ROW()+(0), COLUMN()+(-1), 1)), 2)</f>
        <v>2022.97</v>
      </c>
    </row>
    <row r="11" spans="1:8" ht="13.50" thickBot="1" customHeight="1">
      <c r="A11" s="14" t="s">
        <v>17</v>
      </c>
      <c r="B11" s="14"/>
      <c r="C11" s="14"/>
      <c r="D11" s="18" t="s">
        <v>18</v>
      </c>
      <c r="E11" s="19">
        <v>1.178</v>
      </c>
      <c r="F11" s="20" t="s">
        <v>19</v>
      </c>
      <c r="G11" s="21">
        <v>1071.71</v>
      </c>
      <c r="H11" s="21">
        <f ca="1">ROUND(INDIRECT(ADDRESS(ROW()+(0), COLUMN()+(-3), 1))*INDIRECT(ADDRESS(ROW()+(0), COLUMN()+(-1), 1)), 2)</f>
        <v>1262.47</v>
      </c>
    </row>
    <row r="12" spans="1:8" ht="13.50" thickBot="1" customHeight="1">
      <c r="A12" s="18"/>
      <c r="B12" s="18"/>
      <c r="C12" s="18"/>
      <c r="D12" s="5" t="s">
        <v>20</v>
      </c>
      <c r="E12" s="22">
        <v>3</v>
      </c>
      <c r="F12" s="23" t="s">
        <v>21</v>
      </c>
      <c r="G12" s="24">
        <f ca="1">ROUND(SUM(INDIRECT(ADDRESS(ROW()+(-1), COLUMN()+(1), 1)),INDIRECT(ADDRESS(ROW()+(-2), COLUMN()+(1), 1)),INDIRECT(ADDRESS(ROW()+(-3), COLUMN()+(1), 1))), 2)</f>
        <v>306468</v>
      </c>
      <c r="H12" s="24">
        <f ca="1">ROUND(INDIRECT(ADDRESS(ROW()+(0), COLUMN()+(-3), 1))*INDIRECT(ADDRESS(ROW()+(0), COLUMN()+(-1), 1))/100, 2)</f>
        <v>9194.05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315662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