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<sst xmlns="http://schemas.openxmlformats.org/spreadsheetml/2006/main" count="30" uniqueCount="30">
  <si>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</si>
  <si>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EBC150</t>
  </si>
  <si>
    <t xml:space="preserve">m²</t>
  </si>
  <si>
    <t xml:space="preserve">Bardage avec des plaquettes en briques apparentes en terre cuite montées sur une maille. Pose en couche mince.</t>
  </si>
  <si>
    <r>
      <rPr>
        <sz val="8.25"/>
        <color rgb="FF000000"/>
        <rFont val="Arial"/>
        <family val="2"/>
      </rPr>
      <t xml:space="preserve">Bardage avec des plaquettes de briques pleines apparentes en terre cuite, élaborées mécaniquement, de 230x37x15 mm, couleur blanche vieillie montées sur une maille de 600x250 mm. SUPPORT: parement en plaques de ciment, vertical. POSE: en couche mince et via double encollage avec du mortier-colle amélioré, C2 TE S1, selon NF EN 12004, déformable, avec résistance au glissement et temps ouvert allongé. JOINTOIEMENT: avec du mortier de ciment, confectionné sur chantier, dosage 1:5, couleur grise, dans des joints de 16 mm d'épaisseur.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</si>
  <si>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</si>
  <si>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</si>
  <si>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</si>
  <si>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</si>
  <si>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</si>
  <si>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</si>
  <si>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mt09mcp100h</t>
  </si>
  <si>
    <t xml:space="preserve">Mortier-colle amélioré, C2 TE S1, selon NF EN 12004, déformable, avec résistance au glissement et temps ouvert allongé, couleur blanche, à base de ciment à haute résistance, granulats sélectionnés, additifs et résines synthétiques, pour la pose en couche mince de tut type de pièces céramiques en parements verticaux intérieurs et extérieurs et revêtements intérieurs et extérieurs.</t>
  </si>
  <si>
    <t xml:space="preserve">kg</t>
  </si>
  <si>
    <t xml:space="preserve">mt19pel010b</t>
  </si>
  <si>
    <t xml:space="preserve">Plaquettes de briques pleines apparentes en terre cuite, élaborées mécaniquement, de 230x37x15 mm, couleur blanche vieillie, montées sur une maille de 600x250 mm, avec un joint de séparation entre les plaquettes de 16 mm, selon NF EN 771-1.</t>
  </si>
  <si>
    <t xml:space="preserve">m²</t>
  </si>
  <si>
    <t xml:space="preserve">mt09mif010da</t>
  </si>
  <si>
    <t xml:space="preserve">Mortier industriel pour maçonnerie, de ciment, couleur grise, catégorie M-7,5 (résistance à la compression 7,5 N/mm²), fourni en sacs, selon NF EN 998-2.</t>
  </si>
  <si>
    <t xml:space="preserve">t</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</si>
  <si>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</si>
  <si>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</si>
  <si>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</si>
  <si>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</si>
  <si>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</si>
  <si>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</si>
  <si>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</si>
  <si>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</si>
  <si>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7.978,86F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</si>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</sst>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8</v>
      </c>
      <c r="F9" s="11" t="s">
        <v>13</v>
      </c>
      <c r="G9" s="13">
        <v>496.07</v>
      </c>
      <c r="H9" s="13">
        <f ca="1">ROUND(INDIRECT(ADDRESS(ROW()+(0), COLUMN()+(-3), 1))*INDIRECT(ADDRESS(ROW()+(0), COLUMN()+(-1), 1)), 2)</f>
        <v>3968.56</v>
      </c>
    </row>
    <row r="10" spans="1:8" ht="34.50" thickBot="1" customHeight="1">
      <c r="A10" s="14" t="s">
        <v>14</v>
      </c>
      <c r="B10" s="14"/>
      <c r="C10" s="14" t="s">
        <v>15</v>
      </c>
      <c r="D10" s="14"/>
      <c r="E10" s="15">
        <v>1.05</v>
      </c>
      <c r="F10" s="16" t="s">
        <v>16</v>
      </c>
      <c r="G10" s="17">
        <v>29622.5</v>
      </c>
      <c r="H10" s="17">
        <f ca="1">ROUND(INDIRECT(ADDRESS(ROW()+(0), COLUMN()+(-3), 1))*INDIRECT(ADDRESS(ROW()+(0), COLUMN()+(-1), 1)), 2)</f>
        <v>31103.6</v>
      </c>
    </row>
    <row r="11" spans="1:8" ht="24.00" thickBot="1" customHeight="1">
      <c r="A11" s="14" t="s">
        <v>17</v>
      </c>
      <c r="B11" s="14"/>
      <c r="C11" s="14" t="s">
        <v>18</v>
      </c>
      <c r="D11" s="14"/>
      <c r="E11" s="15">
        <v>0.01</v>
      </c>
      <c r="F11" s="16" t="s">
        <v>19</v>
      </c>
      <c r="G11" s="17">
        <v>28940.2</v>
      </c>
      <c r="H11" s="17">
        <f ca="1">ROUND(INDIRECT(ADDRESS(ROW()+(0), COLUMN()+(-3), 1))*INDIRECT(ADDRESS(ROW()+(0), COLUMN()+(-1), 1)), 2)</f>
        <v>289.4</v>
      </c>
    </row>
    <row r="12" spans="1:8" ht="13.50" thickBot="1" customHeight="1">
      <c r="A12" s="14" t="s">
        <v>20</v>
      </c>
      <c r="B12" s="14"/>
      <c r="C12" s="14" t="s">
        <v>21</v>
      </c>
      <c r="D12" s="14"/>
      <c r="E12" s="15">
        <v>0.811</v>
      </c>
      <c r="F12" s="16" t="s">
        <v>22</v>
      </c>
      <c r="G12" s="17">
        <v>1418.45</v>
      </c>
      <c r="H12" s="17">
        <f ca="1">ROUND(INDIRECT(ADDRESS(ROW()+(0), COLUMN()+(-3), 1))*INDIRECT(ADDRESS(ROW()+(0), COLUMN()+(-1), 1)), 2)</f>
        <v>1150.36</v>
      </c>
    </row>
    <row r="13" spans="1:8" ht="13.50" thickBot="1" customHeight="1">
      <c r="A13" s="14" t="s">
        <v>23</v>
      </c>
      <c r="B13" s="14"/>
      <c r="C13" s="18" t="s">
        <v>24</v>
      </c>
      <c r="D13" s="18"/>
      <c r="E13" s="19">
        <v>0.811</v>
      </c>
      <c r="F13" s="20" t="s">
        <v>25</v>
      </c>
      <c r="G13" s="21">
        <v>909.6</v>
      </c>
      <c r="H13" s="21">
        <f ca="1">ROUND(INDIRECT(ADDRESS(ROW()+(0), COLUMN()+(-3), 1))*INDIRECT(ADDRESS(ROW()+(0), COLUMN()+(-1), 1)), 2)</f>
        <v>737.69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37249.6</v>
      </c>
      <c r="H14" s="24">
        <f ca="1">ROUND(INDIRECT(ADDRESS(ROW()+(0), COLUMN()+(-3), 1))*INDIRECT(ADDRESS(ROW()+(0), COLUMN()+(-1), 1))/100, 2)</f>
        <v>744.99</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37994.6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