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<sst xmlns="http://schemas.openxmlformats.org/spreadsheetml/2006/main" count="33" uniqueCount="33">
  <si>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</si>
  <si>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EBB010</t>
  </si>
  <si>
    <t xml:space="preserve">m²</t>
  </si>
  <si>
    <t xml:space="preserve">Bardage de plaquettes préfabriquées en béton, fixées avec du mortier.</t>
  </si>
  <si>
    <r>
      <rPr>
        <sz val="8.25"/>
        <color rgb="FF000000"/>
        <rFont val="Arial"/>
        <family val="2"/>
      </rPr>
      <t xml:space="preserve">Bardage de plaquettes préfabriquées en béton, couleur grise, 20x40x2 cm, fixées avec du mortier de ciment M-10, sur le parement vertical, jusqu'à 3 m de hauteur.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</si>
  <si>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</si>
  <si>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</si>
  <si>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</si>
  <si>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</si>
  <si>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</si>
  <si>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</si>
  <si>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mt19php010a</t>
  </si>
  <si>
    <t xml:space="preserve">Plaquette préfabriquée en béton grise, 20x40x2 cm.</t>
  </si>
  <si>
    <t xml:space="preserve">m²</t>
  </si>
  <si>
    <t xml:space="preserve">mt09mor010e</t>
  </si>
  <si>
    <t xml:space="preserve">Mortier de ciment CEM II/B-P 32,5 N type M-10, confectionné sur site avec 380 kg/m³ de ciment et une proportion en volume 1/4.</t>
  </si>
  <si>
    <t xml:space="preserve">m³</t>
  </si>
  <si>
    <t xml:space="preserve">mt09mcr235</t>
  </si>
  <si>
    <t xml:space="preserve">Mortier de jointoiement pour préfabriqués en béton et en pierre artificielle, constitué de ciment, granulats, pigments et additifs spéciaux.</t>
  </si>
  <si>
    <t xml:space="preserve">kg</t>
  </si>
  <si>
    <t xml:space="preserve">mo020</t>
  </si>
  <si>
    <t xml:space="preserve">Compagnon professionnel III/CP2 construction.</t>
  </si>
  <si>
    <t xml:space="preserve">h</t>
  </si>
  <si>
    <t xml:space="preserve">mo077</t>
  </si>
  <si>
    <t xml:space="preserve">Ouvrier professionnel II/OP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</si>
  <si>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</si>
  <si>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</si>
  <si>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</si>
  <si>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</si>
  <si>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</si>
  <si>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</si>
  <si>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2.864,28F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</si>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</sst>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76.33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8375.9</v>
      </c>
      <c r="H9" s="13">
        <f ca="1">ROUND(INDIRECT(ADDRESS(ROW()+(0), COLUMN()+(-3), 1))*INDIRECT(ADDRESS(ROW()+(0), COLUMN()+(-1), 1)), 2)</f>
        <v>8794.7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0.025</v>
      </c>
      <c r="F10" s="16" t="s">
        <v>16</v>
      </c>
      <c r="G10" s="17">
        <v>85952.6</v>
      </c>
      <c r="H10" s="17">
        <f ca="1">ROUND(INDIRECT(ADDRESS(ROW()+(0), COLUMN()+(-3), 1))*INDIRECT(ADDRESS(ROW()+(0), COLUMN()+(-1), 1)), 2)</f>
        <v>2148.82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0.15</v>
      </c>
      <c r="F11" s="16" t="s">
        <v>19</v>
      </c>
      <c r="G11" s="17">
        <v>1592.67</v>
      </c>
      <c r="H11" s="17">
        <f ca="1">ROUND(INDIRECT(ADDRESS(ROW()+(0), COLUMN()+(-3), 1))*INDIRECT(ADDRESS(ROW()+(0), COLUMN()+(-1), 1)), 2)</f>
        <v>238.9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0.436</v>
      </c>
      <c r="F12" s="16" t="s">
        <v>22</v>
      </c>
      <c r="G12" s="17">
        <v>1047.01</v>
      </c>
      <c r="H12" s="17">
        <f ca="1">ROUND(INDIRECT(ADDRESS(ROW()+(0), COLUMN()+(-3), 1))*INDIRECT(ADDRESS(ROW()+(0), COLUMN()+(-1), 1)), 2)</f>
        <v>456.5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0.436</v>
      </c>
      <c r="F13" s="16" t="s">
        <v>25</v>
      </c>
      <c r="G13" s="17">
        <v>667.51</v>
      </c>
      <c r="H13" s="17">
        <f ca="1">ROUND(INDIRECT(ADDRESS(ROW()+(0), COLUMN()+(-3), 1))*INDIRECT(ADDRESS(ROW()+(0), COLUMN()+(-1), 1)), 2)</f>
        <v>291.03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>
        <v>0.436</v>
      </c>
      <c r="F14" s="20" t="s">
        <v>28</v>
      </c>
      <c r="G14" s="21">
        <v>640.45</v>
      </c>
      <c r="H14" s="21">
        <f ca="1">ROUND(INDIRECT(ADDRESS(ROW()+(0), COLUMN()+(-3), 1))*INDIRECT(ADDRESS(ROW()+(0), COLUMN()+(-1), 1)), 2)</f>
        <v>279.24</v>
      </c>
    </row>
    <row r="15" spans="1:8" ht="13.50" thickBot="1" customHeight="1">
      <c r="A15" s="18"/>
      <c r="B15" s="18"/>
      <c r="C15" s="5" t="s">
        <v>29</v>
      </c>
      <c r="D15" s="5"/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12209.2</v>
      </c>
      <c r="H15" s="24">
        <f ca="1">ROUND(INDIRECT(ADDRESS(ROW()+(0), COLUMN()+(-3), 1))*INDIRECT(ADDRESS(ROW()+(0), COLUMN()+(-1), 1))/100, 2)</f>
        <v>244.18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12453.4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