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<sst xmlns="http://schemas.openxmlformats.org/spreadsheetml/2006/main" count="35" uniqueCount="35">
  <si>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</si>
  <si>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ASL070</t>
  </si>
  <si>
    <t xml:space="preserve">U</t>
  </si>
  <si>
    <t xml:space="preserve">Complément du système de revêtement extérieur CIVIS'AGORA "TAU CERÁMICA".</t>
  </si>
  <si>
    <r>
      <rPr>
        <sz val="7.80"/>
        <color rgb="FF000000"/>
        <rFont val="A"/>
        <family val="2"/>
      </rPr>
      <t xml:space="preserve">Complément du système de revêtement extérieur CIVIS'AGORA "TAU CERÁMICA", </t>
    </r>
    <r>
      <rPr>
        <b/>
        <sz val="7.80"/>
        <color rgb="FF000000"/>
        <rFont val="A"/>
        <family val="2"/>
      </rPr>
      <t xml:space="preserve">pour tampon de regard d'arrivée, de 40x40 cm, constitué d'un châssis d'acier galvanisé avec intégration de quatre dalles de grès porcelainé série CIVIS'AGORA "TAU CERÁMICA", couleur à choisir, de 40x40 cm et 15 mm d'épaisseur</t>
    </r>
    <r>
      <rPr>
        <sz val="7.80"/>
        <color rgb="FF000000"/>
        <rFont val="A"/>
        <family val="2"/>
      </rPr>
      <t xml:space="preserve">, le tout placé avec </t>
    </r>
    <r>
      <rPr>
        <b/>
        <sz val="7.80"/>
        <color rgb="FF000000"/>
        <rFont val="A"/>
        <family val="2"/>
      </rPr>
      <t xml:space="preserve">adhésif cémenteux amélioré, C2 TE S1, avec glissement réduit et temps ouvert augmenté T200 Flex-Porcelánico "TAU CERÁMICA"</t>
    </r>
    <r>
      <rPr>
        <sz val="7.80"/>
        <color rgb="FF000000"/>
        <rFont val="A"/>
        <family val="2"/>
      </rPr>
      <t xml:space="preserve">, jointoyé avec </t>
    </r>
    <r>
      <rPr>
        <b/>
        <sz val="7.80"/>
        <color rgb="FF000000"/>
        <rFont val="A"/>
        <family val="2"/>
      </rPr>
      <t xml:space="preserve">mortier technique coloré, C G2, Line-Fix "TAU CERÁMICA", pour jointoiement des carreaux céramiques, avec des joints compris entre 3 et 15 mm</t>
    </r>
    <r>
      <rPr>
        <sz val="7.80"/>
        <color rgb="FF000000"/>
        <rFont val="A"/>
        <family val="2"/>
      </rPr>
      <t xml:space="preserve"> et nettoyage final avec un nettoyant chimique Desin-Cer "TAU CERÁMICA".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</si>
  <si>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</si>
  <si>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</si>
  <si>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</si>
  <si>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</si>
  <si>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</si>
  <si>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</si>
  <si>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mt18bct040b</t>
  </si>
  <si>
    <t xml:space="preserve">Tampon pour regard d'arrivée, de 80x80 cm, formé d'un châssis en acier galvanisé avec intégration de quatre carreaux en grès porcelainé série CIVIS'AGORA "TAU CERÁMICA", de couleur à choisir et décoration par gravure au laser, avec coefficient d'absorption d'eau E&lt;5%, groupe BIa, de 40x40 cm, 15 mm d'épaisseur, avec finition en relief Toe Clearance et conception structurale Strongrib, au verso de la dalle; charge de rupture supérieure à 5 kN, selon NF EN ISO 10545-4; résistance au glissement supérieur à 45 selon ENV 12633; résistant aux gelées; résistant aux agents chimiques, selon NF EN ISO 10545-13; résistant aux tâches, selon NF EN ISO 10545-14.</t>
  </si>
  <si>
    <t xml:space="preserve">U</t>
  </si>
  <si>
    <t xml:space="preserve">mt09mtc010j</t>
  </si>
  <si>
    <t xml:space="preserve">Adhésif cémenteux amélioré, C2 TE S1, avec glissement réduit et temps ouvert augmenté T200 Flex-Porcelánico, selon NF EN 12004, "TAU CERÁMICA", pour la mise en place en couche fine de revêtements en matériau céramique en intérieur et en extérieur, constitué de ciments à haute résistance, granulats sélectionnés et contenu élevé en résines synthétiques.</t>
  </si>
  <si>
    <t xml:space="preserve">kg</t>
  </si>
  <si>
    <t xml:space="preserve">mt09mtc020c</t>
  </si>
  <si>
    <t xml:space="preserve">Mortier technique coloré, C G2, Line-Fix "TAU CERÁMICA", pour jointoiement des carreaux céramiques, avec des joints compris entre 3 et 15 mm, selon NF EN 12004, "TAU CERÁMICA".</t>
  </si>
  <si>
    <t xml:space="preserve">kg</t>
  </si>
  <si>
    <t xml:space="preserve">mt09mtc100</t>
  </si>
  <si>
    <t xml:space="preserve">Nettoyant chimique Desin-Cer Ext "TAU CERÁMICA", désincrustant de restes de ciment sur n'importe qu'elle surface.</t>
  </si>
  <si>
    <t xml:space="preserve">l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</si>
  <si>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</si>
  <si>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</si>
  <si>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</si>
  <si>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</si>
  <si>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</si>
  <si>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</si>
  <si>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</si>
  <si>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</si>
  <si>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</si>
  <si>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</si>
  <si>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41.556,32F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</si>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</sst>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0.49" customWidth="1"/>
    <col min="3" max="3" width="20.55" customWidth="1"/>
    <col min="4" max="4" width="29.58" customWidth="1"/>
    <col min="5" max="5" width="4.23" customWidth="1"/>
    <col min="6" max="6" width="8.60" customWidth="1"/>
    <col min="7" max="7" width="2.33" customWidth="1"/>
    <col min="8" max="8" width="3.50" customWidth="1"/>
    <col min="9" max="9" width="11.66" customWidth="1"/>
    <col min="10" max="10" width="4.3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216862.440000</v>
      </c>
      <c r="J8" s="16"/>
      <c r="K8" s="16">
        <f ca="1">ROUND(INDIRECT(ADDRESS(ROW()+(0), COLUMN()+(-5), 1))*INDIRECT(ADDRESS(ROW()+(0), COLUMN()+(-2), 1)), 2)</f>
        <v>216862.440000</v>
      </c>
    </row>
    <row r="9" spans="1:11" ht="60.00" thickBot="1" customHeight="1">
      <c r="A9" s="17" t="s">
        <v>14</v>
      </c>
      <c r="B9" s="17" t="s">
        <v>15</v>
      </c>
      <c r="C9" s="17"/>
      <c r="D9" s="17"/>
      <c r="E9" s="17"/>
      <c r="F9" s="18">
        <v>3.840000</v>
      </c>
      <c r="G9" s="19" t="s">
        <v>16</v>
      </c>
      <c r="H9" s="19"/>
      <c r="I9" s="20">
        <v>338.020000</v>
      </c>
      <c r="J9" s="20"/>
      <c r="K9" s="20">
        <f ca="1">ROUND(INDIRECT(ADDRESS(ROW()+(0), COLUMN()+(-5), 1))*INDIRECT(ADDRESS(ROW()+(0), COLUMN()+(-2), 1)), 2)</f>
        <v>1298.000000</v>
      </c>
    </row>
    <row r="10" spans="1:11" ht="31.2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674.470000</v>
      </c>
      <c r="J10" s="20"/>
      <c r="K10" s="20">
        <f ca="1">ROUND(INDIRECT(ADDRESS(ROW()+(0), COLUMN()+(-5), 1))*INDIRECT(ADDRESS(ROW()+(0), COLUMN()+(-2), 1)), 2)</f>
        <v>1079.150000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0.064000</v>
      </c>
      <c r="G11" s="19" t="s">
        <v>22</v>
      </c>
      <c r="H11" s="19"/>
      <c r="I11" s="20">
        <v>712.430000</v>
      </c>
      <c r="J11" s="20"/>
      <c r="K11" s="20">
        <f ca="1">ROUND(INDIRECT(ADDRESS(ROW()+(0), COLUMN()+(-5), 1))*INDIRECT(ADDRESS(ROW()+(0), COLUMN()+(-2), 1)), 2)</f>
        <v>45.600000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0.254000</v>
      </c>
      <c r="G12" s="19" t="s">
        <v>25</v>
      </c>
      <c r="H12" s="19"/>
      <c r="I12" s="20">
        <v>1119.560000</v>
      </c>
      <c r="J12" s="20"/>
      <c r="K12" s="20">
        <f ca="1">ROUND(INDIRECT(ADDRESS(ROW()+(0), COLUMN()+(-5), 1))*INDIRECT(ADDRESS(ROW()+(0), COLUMN()+(-2), 1)), 2)</f>
        <v>284.370000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0.254000</v>
      </c>
      <c r="G13" s="23" t="s">
        <v>28</v>
      </c>
      <c r="H13" s="23"/>
      <c r="I13" s="24">
        <v>707.050000</v>
      </c>
      <c r="J13" s="24"/>
      <c r="K13" s="24">
        <f ca="1">ROUND(INDIRECT(ADDRESS(ROW()+(0), COLUMN()+(-5), 1))*INDIRECT(ADDRESS(ROW()+(0), COLUMN()+(-2), 1)), 2)</f>
        <v>179.590000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219749.150000</v>
      </c>
      <c r="J14" s="16"/>
      <c r="K14" s="16">
        <f ca="1">ROUND(INDIRECT(ADDRESS(ROW()+(0), COLUMN()+(-5), 1))*INDIRECT(ADDRESS(ROW()+(0), COLUMN()+(-2), 1))/100, 2)</f>
        <v>4394.980000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224144.130000</v>
      </c>
      <c r="J15" s="24"/>
      <c r="K15" s="24">
        <f ca="1">ROUND(INDIRECT(ADDRESS(ROW()+(0), COLUMN()+(-5), 1))*INDIRECT(ADDRESS(ROW()+(0), COLUMN()+(-2), 1))/100, 2)</f>
        <v>6724.320000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230868.450000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