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<sst xmlns="http://schemas.openxmlformats.org/spreadsheetml/2006/main" count="57" uniqueCount="57">
  <si>
    <t xml:space="preserve"/>
  </si>
  <si>
    <t xml:space="preserve">AEE010</t>
  </si>
  <si>
    <t xml:space="preserve">U</t>
  </si>
  <si>
    <t xml:space="preserve">Lampadaire pour éclairage routier.</t>
  </si>
  <si>
    <r>
      <rPr>
        <sz val="8.25"/>
        <color rgb="FF000000"/>
        <rFont val="Arial"/>
        <family val="2"/>
      </rPr>
      <t xml:space="preserve">Lampadaire pour éclairage routier composé d'un mât de </t>
    </r>
    <r>
      <rPr>
        <b/>
        <sz val="8.25"/>
        <color rgb="FF000000"/>
        <rFont val="Arial"/>
        <family val="2"/>
      </rPr>
      <t xml:space="preserve">3</t>
    </r>
    <r>
      <rPr>
        <sz val="8.25"/>
        <color rgb="FF000000"/>
        <rFont val="Arial"/>
        <family val="2"/>
      </rPr>
      <t xml:space="preserve"> m de hauteur, et luminaire décoratif avec diffuseur en plastique et </t>
    </r>
    <r>
      <rPr>
        <b/>
        <sz val="8.25"/>
        <color rgb="FF000000"/>
        <rFont val="Arial"/>
        <family val="2"/>
      </rPr>
      <t xml:space="preserve">lampe à vapeur au sodium à haute pression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150</t>
    </r>
    <r>
      <rPr>
        <sz val="8.25"/>
        <color rgb="FF000000"/>
        <rFont val="Arial"/>
        <family val="2"/>
      </rPr>
      <t xml:space="preserve"> watts.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</si>
  <si>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</si>
  <si>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</si>
  <si>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</si>
  <si>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</si>
  <si>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</si>
  <si>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</si>
  <si>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mt34www030a</t>
  </si>
  <si>
    <t xml:space="preserve">Fondation avec du béton BCN: CPJ-CEM II/A 32,5 - P - B 20 - 15/25 - E: 1 - NA - P 18-305 pour ancrage de colonne de 3 à 6 m de hauteur, y compris la plaque et les boulons d'ancrage.</t>
  </si>
  <si>
    <t xml:space="preserve">U</t>
  </si>
  <si>
    <t xml:space="preserve">mt34www020</t>
  </si>
  <si>
    <t xml:space="preserve">Regard de branchement et dérivation de 40x40x60 cm, pourvu d'un cadre et d'un tampon en fer fondu.</t>
  </si>
  <si>
    <t xml:space="preserve">U</t>
  </si>
  <si>
    <t xml:space="preserve">mt34www040</t>
  </si>
  <si>
    <t xml:space="preserve">Boîte de connexion et de protection, avec fusibles.</t>
  </si>
  <si>
    <t xml:space="preserve">U</t>
  </si>
  <si>
    <t xml:space="preserve">mt34www050</t>
  </si>
  <si>
    <t xml:space="preserve">Conducteur isolé en cuivre pour 0,6/1 kV de 2x2,5 mm².</t>
  </si>
  <si>
    <t xml:space="preserve">m</t>
  </si>
  <si>
    <t xml:space="preserve">mt35ttc010f</t>
  </si>
  <si>
    <t xml:space="preserve">Conducteur de cuivre nu, de 35 mm².</t>
  </si>
  <si>
    <t xml:space="preserve">m</t>
  </si>
  <si>
    <t xml:space="preserve">mt35tte010a</t>
  </si>
  <si>
    <t xml:space="preserve">Électrode pour réseau de prise de terre cuivré avec 300 µm, fabriqué en acier, de 14 mm de diamètre et de 1,5 m de longueur.</t>
  </si>
  <si>
    <t xml:space="preserve">U</t>
  </si>
  <si>
    <t xml:space="preserve">mt34xes010a</t>
  </si>
  <si>
    <t xml:space="preserve">Mât droit en acier galvanisé, peint, hauteur 3 m. Selon NF EN 40-5.</t>
  </si>
  <si>
    <t xml:space="preserve">U</t>
  </si>
  <si>
    <t xml:space="preserve">mt34est020b</t>
  </si>
  <si>
    <t xml:space="preserve">Luminaire décoratif avec diffuseur en plastique, avec lampe à vapeur au sodium à haute pression, VSAP 150 W, de forme troncopyramidale et couplée au support.</t>
  </si>
  <si>
    <t xml:space="preserve">U</t>
  </si>
  <si>
    <t xml:space="preserve">mt34www010</t>
  </si>
  <si>
    <t xml:space="preserve">Produits complémentaires pour éclairage extérieur.</t>
  </si>
  <si>
    <t xml:space="preserve">U</t>
  </si>
  <si>
    <t xml:space="preserve">mq04cag010c</t>
  </si>
  <si>
    <t xml:space="preserve">Camion grue de jusqu'à 12 t.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</si>
  <si>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</si>
  <si>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</si>
  <si>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</si>
  <si>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</si>
  <si>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</si>
  <si>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</si>
  <si>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</si>
  <si>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</si>
  <si>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</si>
  <si>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</si>
  <si>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</si>
  <si>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</si>
  <si>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</si>
  <si>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Coûts directs complémentaires</t>
  </si>
  <si>
    <t xml:space="preserve">%</t>
  </si>
  <si>
    <t xml:space="preserve">Coût d'entretien décennal: 212.556,60F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</si>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</sst>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70" customWidth="1"/>
    <col min="4" max="4" width="57.63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/>
      <c r="D8" s="5" t="s">
        <v>6</v>
      </c>
      <c r="E8" s="5" t="s">
        <v>7</v>
      </c>
      <c r="F8" s="5" t="s">
        <v>8</v>
      </c>
      <c r="G8" s="5" t="s">
        <v>9</v>
      </c>
      <c r="H8" s="5" t="s">
        <v>10</v>
      </c>
    </row>
    <row r="9" spans="1:8" ht="34.50" thickBot="1" customHeight="1">
      <c r="A9" s="6" t="s">
        <v>11</v>
      </c>
      <c r="B9" s="6"/>
      <c r="C9" s="6"/>
      <c r="D9" s="6" t="s">
        <v>12</v>
      </c>
      <c r="E9" s="8">
        <v>1.000000</v>
      </c>
      <c r="F9" s="10" t="s">
        <v>13</v>
      </c>
      <c r="G9" s="12">
        <v>67472.040000</v>
      </c>
      <c r="H9" s="12">
        <f ca="1">ROUND(INDIRECT(ADDRESS(ROW()+(0), COLUMN()+(-3), 1))*INDIRECT(ADDRESS(ROW()+(0), COLUMN()+(-1), 1)), 2)</f>
        <v>67472.040000</v>
      </c>
    </row>
    <row r="10" spans="1:8" ht="24.00" thickBot="1" customHeight="1">
      <c r="A10" s="13" t="s">
        <v>14</v>
      </c>
      <c r="B10" s="13"/>
      <c r="C10" s="13"/>
      <c r="D10" s="13" t="s">
        <v>15</v>
      </c>
      <c r="E10" s="14">
        <v>1.000000</v>
      </c>
      <c r="F10" s="15" t="s">
        <v>16</v>
      </c>
      <c r="G10" s="16">
        <v>59714.780000</v>
      </c>
      <c r="H10" s="16">
        <f ca="1">ROUND(INDIRECT(ADDRESS(ROW()+(0), COLUMN()+(-3), 1))*INDIRECT(ADDRESS(ROW()+(0), COLUMN()+(-1), 1)), 2)</f>
        <v>59714.780000</v>
      </c>
    </row>
    <row r="11" spans="1:8" ht="13.50" thickBot="1" customHeight="1">
      <c r="A11" s="13" t="s">
        <v>17</v>
      </c>
      <c r="B11" s="13"/>
      <c r="C11" s="13"/>
      <c r="D11" s="13" t="s">
        <v>18</v>
      </c>
      <c r="E11" s="14">
        <v>1.000000</v>
      </c>
      <c r="F11" s="15" t="s">
        <v>19</v>
      </c>
      <c r="G11" s="16">
        <v>4856.370000</v>
      </c>
      <c r="H11" s="16">
        <f ca="1">ROUND(INDIRECT(ADDRESS(ROW()+(0), COLUMN()+(-3), 1))*INDIRECT(ADDRESS(ROW()+(0), COLUMN()+(-1), 1)), 2)</f>
        <v>4856.370000</v>
      </c>
    </row>
    <row r="12" spans="1:8" ht="13.50" thickBot="1" customHeight="1">
      <c r="A12" s="13" t="s">
        <v>20</v>
      </c>
      <c r="B12" s="13"/>
      <c r="C12" s="13"/>
      <c r="D12" s="13" t="s">
        <v>21</v>
      </c>
      <c r="E12" s="14">
        <v>4.000000</v>
      </c>
      <c r="F12" s="15" t="s">
        <v>22</v>
      </c>
      <c r="G12" s="16">
        <v>339.380000</v>
      </c>
      <c r="H12" s="16">
        <f ca="1">ROUND(INDIRECT(ADDRESS(ROW()+(0), COLUMN()+(-3), 1))*INDIRECT(ADDRESS(ROW()+(0), COLUMN()+(-1), 1)), 2)</f>
        <v>1357.520000</v>
      </c>
    </row>
    <row r="13" spans="1:8" ht="13.50" thickBot="1" customHeight="1">
      <c r="A13" s="13" t="s">
        <v>23</v>
      </c>
      <c r="B13" s="13"/>
      <c r="C13" s="13"/>
      <c r="D13" s="13" t="s">
        <v>24</v>
      </c>
      <c r="E13" s="14">
        <v>2.000000</v>
      </c>
      <c r="F13" s="15" t="s">
        <v>25</v>
      </c>
      <c r="G13" s="16">
        <v>5922.990000</v>
      </c>
      <c r="H13" s="16">
        <f ca="1">ROUND(INDIRECT(ADDRESS(ROW()+(0), COLUMN()+(-3), 1))*INDIRECT(ADDRESS(ROW()+(0), COLUMN()+(-1), 1)), 2)</f>
        <v>11845.980000</v>
      </c>
    </row>
    <row r="14" spans="1:8" ht="24.00" thickBot="1" customHeight="1">
      <c r="A14" s="13" t="s">
        <v>26</v>
      </c>
      <c r="B14" s="13"/>
      <c r="C14" s="13"/>
      <c r="D14" s="13" t="s">
        <v>27</v>
      </c>
      <c r="E14" s="14">
        <v>1.000000</v>
      </c>
      <c r="F14" s="15" t="s">
        <v>28</v>
      </c>
      <c r="G14" s="16">
        <v>12928.770000</v>
      </c>
      <c r="H14" s="16">
        <f ca="1">ROUND(INDIRECT(ADDRESS(ROW()+(0), COLUMN()+(-3), 1))*INDIRECT(ADDRESS(ROW()+(0), COLUMN()+(-1), 1)), 2)</f>
        <v>12928.770000</v>
      </c>
    </row>
    <row r="15" spans="1:8" ht="13.50" thickBot="1" customHeight="1">
      <c r="A15" s="13" t="s">
        <v>29</v>
      </c>
      <c r="B15" s="13"/>
      <c r="C15" s="13"/>
      <c r="D15" s="13" t="s">
        <v>30</v>
      </c>
      <c r="E15" s="14">
        <v>1.000000</v>
      </c>
      <c r="F15" s="15" t="s">
        <v>31</v>
      </c>
      <c r="G15" s="16">
        <v>114734.790000</v>
      </c>
      <c r="H15" s="16">
        <f ca="1">ROUND(INDIRECT(ADDRESS(ROW()+(0), COLUMN()+(-3), 1))*INDIRECT(ADDRESS(ROW()+(0), COLUMN()+(-1), 1)), 2)</f>
        <v>114734.790000</v>
      </c>
    </row>
    <row r="16" spans="1:8" ht="34.50" thickBot="1" customHeight="1">
      <c r="A16" s="13" t="s">
        <v>32</v>
      </c>
      <c r="B16" s="13"/>
      <c r="C16" s="13"/>
      <c r="D16" s="13" t="s">
        <v>33</v>
      </c>
      <c r="E16" s="14">
        <v>1.000000</v>
      </c>
      <c r="F16" s="15" t="s">
        <v>34</v>
      </c>
      <c r="G16" s="16">
        <v>85249.110000</v>
      </c>
      <c r="H16" s="16">
        <f ca="1">ROUND(INDIRECT(ADDRESS(ROW()+(0), COLUMN()+(-3), 1))*INDIRECT(ADDRESS(ROW()+(0), COLUMN()+(-1), 1)), 2)</f>
        <v>85249.110000</v>
      </c>
    </row>
    <row r="17" spans="1:8" ht="13.50" thickBot="1" customHeight="1">
      <c r="A17" s="13" t="s">
        <v>35</v>
      </c>
      <c r="B17" s="13"/>
      <c r="C17" s="13"/>
      <c r="D17" s="13" t="s">
        <v>36</v>
      </c>
      <c r="E17" s="14">
        <v>1.000000</v>
      </c>
      <c r="F17" s="15" t="s">
        <v>37</v>
      </c>
      <c r="G17" s="16">
        <v>654.520000</v>
      </c>
      <c r="H17" s="16">
        <f ca="1">ROUND(INDIRECT(ADDRESS(ROW()+(0), COLUMN()+(-3), 1))*INDIRECT(ADDRESS(ROW()+(0), COLUMN()+(-1), 1)), 2)</f>
        <v>654.520000</v>
      </c>
    </row>
    <row r="18" spans="1:8" ht="13.50" thickBot="1" customHeight="1">
      <c r="A18" s="13" t="s">
        <v>38</v>
      </c>
      <c r="B18" s="13"/>
      <c r="C18" s="13"/>
      <c r="D18" s="13" t="s">
        <v>39</v>
      </c>
      <c r="E18" s="14">
        <v>1.172000</v>
      </c>
      <c r="F18" s="15" t="s">
        <v>40</v>
      </c>
      <c r="G18" s="16">
        <v>25271.060000</v>
      </c>
      <c r="H18" s="16">
        <f ca="1">ROUND(INDIRECT(ADDRESS(ROW()+(0), COLUMN()+(-3), 1))*INDIRECT(ADDRESS(ROW()+(0), COLUMN()+(-1), 1)), 2)</f>
        <v>29617.680000</v>
      </c>
    </row>
    <row r="19" spans="1:8" ht="13.50" thickBot="1" customHeight="1">
      <c r="A19" s="13" t="s">
        <v>41</v>
      </c>
      <c r="B19" s="13"/>
      <c r="C19" s="13"/>
      <c r="D19" s="13" t="s">
        <v>42</v>
      </c>
      <c r="E19" s="14">
        <v>1.724000</v>
      </c>
      <c r="F19" s="15" t="s">
        <v>43</v>
      </c>
      <c r="G19" s="16">
        <v>1119.550000</v>
      </c>
      <c r="H19" s="16">
        <f ca="1">ROUND(INDIRECT(ADDRESS(ROW()+(0), COLUMN()+(-3), 1))*INDIRECT(ADDRESS(ROW()+(0), COLUMN()+(-1), 1)), 2)</f>
        <v>1930.100000</v>
      </c>
    </row>
    <row r="20" spans="1:8" ht="13.50" thickBot="1" customHeight="1">
      <c r="A20" s="13" t="s">
        <v>44</v>
      </c>
      <c r="B20" s="13"/>
      <c r="C20" s="13"/>
      <c r="D20" s="13" t="s">
        <v>45</v>
      </c>
      <c r="E20" s="14">
        <v>1.724000</v>
      </c>
      <c r="F20" s="15" t="s">
        <v>46</v>
      </c>
      <c r="G20" s="16">
        <v>707.040000</v>
      </c>
      <c r="H20" s="16">
        <f ca="1">ROUND(INDIRECT(ADDRESS(ROW()+(0), COLUMN()+(-3), 1))*INDIRECT(ADDRESS(ROW()+(0), COLUMN()+(-1), 1)), 2)</f>
        <v>1218.940000</v>
      </c>
    </row>
    <row r="21" spans="1:8" ht="13.50" thickBot="1" customHeight="1">
      <c r="A21" s="13" t="s">
        <v>47</v>
      </c>
      <c r="B21" s="13"/>
      <c r="C21" s="13"/>
      <c r="D21" s="13" t="s">
        <v>48</v>
      </c>
      <c r="E21" s="14">
        <v>0.862000</v>
      </c>
      <c r="F21" s="15" t="s">
        <v>49</v>
      </c>
      <c r="G21" s="16">
        <v>1157.210000</v>
      </c>
      <c r="H21" s="16">
        <f ca="1">ROUND(INDIRECT(ADDRESS(ROW()+(0), COLUMN()+(-3), 1))*INDIRECT(ADDRESS(ROW()+(0), COLUMN()+(-1), 1)), 2)</f>
        <v>997.520000</v>
      </c>
    </row>
    <row r="22" spans="1:8" ht="13.50" thickBot="1" customHeight="1">
      <c r="A22" s="13" t="s">
        <v>50</v>
      </c>
      <c r="B22" s="13"/>
      <c r="C22" s="13"/>
      <c r="D22" s="17" t="s">
        <v>51</v>
      </c>
      <c r="E22" s="18">
        <v>0.862000</v>
      </c>
      <c r="F22" s="19" t="s">
        <v>52</v>
      </c>
      <c r="G22" s="20">
        <v>705.730000</v>
      </c>
      <c r="H22" s="20">
        <f ca="1">ROUND(INDIRECT(ADDRESS(ROW()+(0), COLUMN()+(-3), 1))*INDIRECT(ADDRESS(ROW()+(0), COLUMN()+(-1), 1)), 2)</f>
        <v>608.340000</v>
      </c>
    </row>
    <row r="23" spans="1:8" ht="13.50" thickBot="1" customHeight="1">
      <c r="A23" s="17"/>
      <c r="B23" s="17"/>
      <c r="C23" s="17"/>
      <c r="D23" s="4" t="s">
        <v>53</v>
      </c>
      <c r="E23" s="21">
        <v>2.000000</v>
      </c>
      <c r="F23" s="22" t="s">
        <v>54</v>
      </c>
      <c r="G23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1))), 2)</f>
        <v>393186.460000</v>
      </c>
      <c r="H23" s="23">
        <f ca="1">ROUND(INDIRECT(ADDRESS(ROW()+(0), COLUMN()+(-3), 1))*INDIRECT(ADDRESS(ROW()+(0), COLUMN()+(-1), 1))/100, 2)</f>
        <v>7863.730000</v>
      </c>
    </row>
    <row r="24" spans="1:8" ht="13.50" thickBot="1" customHeight="1">
      <c r="A24" s="24" t="s">
        <v>55</v>
      </c>
      <c r="B24" s="24"/>
      <c r="C24" s="24"/>
      <c r="D24" s="25"/>
      <c r="E24" s="25"/>
      <c r="F24" s="26"/>
      <c r="G24" s="24" t="s">
        <v>56</v>
      </c>
      <c r="H24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1))), 2)</f>
        <v>401050.190000</v>
      </c>
    </row>
  </sheetData>
  <mergeCells count="2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E24"/>
  </mergeCells>
  <pageMargins left="0.620079" right="0.472441" top="0.472441" bottom="0.472441" header="0.0" footer="0.0"/>
  <pageSetup paperSize="9" orientation="portrait"/>
  <rowBreaks count="0" manualBreakCount="0">
    </rowBreaks>
</worksheet>
</file>