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<sst xmlns="http://schemas.openxmlformats.org/spreadsheetml/2006/main" count="24" uniqueCount="24">
  <si>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</si>
  <si>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TVA290</t>
  </si>
  <si>
    <t xml:space="preserve">U</t>
  </si>
  <si>
    <t xml:space="preserve">Récupérateur de chaleur et d'humidité air-air.</t>
  </si>
  <si>
    <r>
      <rPr>
        <b/>
        <sz val="8.25"/>
        <color rgb="FF000000"/>
        <rFont val="Arial"/>
        <family val="2"/>
      </rPr>
      <t xml:space="preserve">Récupérateur enthalpique, modèle pour montage horizontal, de dimensions 810x1189x1189 mm, poids 143 kg, débit d'air à une vitesse maximale 1500 m³/h, consommation électrique des ventilateurs 786 W avec alimentation monophasée à 230 V, pression statique à une vitesse maximale/minimale: 159/129 Pa, pression sonore à une vitesse maximale/minimale à 1,5 m: 39/37,5 dBA, efficacité thermique à une vitesse maximale/minimale: 76,5/79%, diamètre des conduits 250 mm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</si>
  <si>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</si>
  <si>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</si>
  <si>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</si>
  <si>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</si>
  <si>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</si>
  <si>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</si>
  <si>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mt42tsb305h</t>
  </si>
  <si>
    <t xml:space="preserve">Récupérateur enthalpique, modèle pour montage horizontal, de dimensions 810x1189x1189 mm, poids 143 kg, débit d'air à une vitesse maximale 1500 m³/h, consommation électrique des ventilateurs 786 W avec alimentation monophasée à 230 V, pression statique à une vitesse maximale/minimale: 159/129 Pa, pression sonore à une vitesse maximale/minimale à 1,5 m: 39/37,5 dBA, efficacité thermique à une vitesse maximale/minimale: 76,5/79%, diamètre des conduits 250 mm, connectable à un réseau TCC-Link, avec changement de mode automatique d'opération de récupération à free cooling ou vice-versa et configuration depuis la commande à distance du débit et de la pression d'aire, réarmement automatique et alarme de filtres sales.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</si>
  <si>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</si>
  <si>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</si>
  <si>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</si>
  <si>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</si>
  <si>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</si>
  <si>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</si>
  <si>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</si>
  <si>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Coûts directs complémentaires</t>
  </si>
  <si>
    <t xml:space="preserve">%</t>
  </si>
  <si>
    <t xml:space="preserve">Coût d'entretien décennal: 724.559,66F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</si>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</sst>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90" customWidth="1"/>
    <col min="2" max="2" width="10.54" customWidth="1"/>
    <col min="3" max="3" width="18.87" customWidth="1"/>
    <col min="4" max="4" width="28.05" customWidth="1"/>
    <col min="5" max="5" width="1.19" customWidth="1"/>
    <col min="6" max="6" width="8.16" customWidth="1"/>
    <col min="7" max="7" width="4.59" customWidth="1"/>
    <col min="8" max="8" width="0.85" customWidth="1"/>
    <col min="9" max="9" width="13.09" customWidth="1"/>
    <col min="10" max="10" width="1.87" customWidth="1"/>
    <col min="11" max="11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4.0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29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4175590.140000</v>
      </c>
      <c r="J8" s="16"/>
      <c r="K8" s="16">
        <f ca="1">ROUND(INDIRECT(ADDRESS(ROW()+(0), COLUMN()+(-5), 1))*INDIRECT(ADDRESS(ROW()+(0), COLUMN()+(-2), 1)), 2)</f>
        <v>4175590.140000</v>
      </c>
    </row>
    <row r="9" spans="1:11" ht="13.50" thickBot="1" customHeight="1">
      <c r="A9" s="17" t="s">
        <v>14</v>
      </c>
      <c r="B9" s="17" t="s">
        <v>15</v>
      </c>
      <c r="C9" s="17"/>
      <c r="D9" s="17"/>
      <c r="E9" s="17"/>
      <c r="F9" s="18">
        <v>1.586000</v>
      </c>
      <c r="G9" s="19" t="s">
        <v>16</v>
      </c>
      <c r="H9" s="19"/>
      <c r="I9" s="20">
        <v>1157.210000</v>
      </c>
      <c r="J9" s="20"/>
      <c r="K9" s="20">
        <f ca="1">ROUND(INDIRECT(ADDRESS(ROW()+(0), COLUMN()+(-5), 1))*INDIRECT(ADDRESS(ROW()+(0), COLUMN()+(-2), 1)), 2)</f>
        <v>1835.340000</v>
      </c>
    </row>
    <row r="10" spans="1:11" ht="13.50" thickBot="1" customHeight="1">
      <c r="A10" s="17" t="s">
        <v>17</v>
      </c>
      <c r="B10" s="21" t="s">
        <v>18</v>
      </c>
      <c r="C10" s="21"/>
      <c r="D10" s="21"/>
      <c r="E10" s="21"/>
      <c r="F10" s="22">
        <v>1.586000</v>
      </c>
      <c r="G10" s="23" t="s">
        <v>19</v>
      </c>
      <c r="H10" s="23"/>
      <c r="I10" s="24">
        <v>705.730000</v>
      </c>
      <c r="J10" s="24"/>
      <c r="K10" s="24">
        <f ca="1">ROUND(INDIRECT(ADDRESS(ROW()+(0), COLUMN()+(-5), 1))*INDIRECT(ADDRESS(ROW()+(0), COLUMN()+(-2), 1)), 2)</f>
        <v>1119.290000</v>
      </c>
    </row>
    <row r="11" spans="1:11" ht="13.50" thickBot="1" customHeight="1">
      <c r="A11" s="21"/>
      <c r="B11" s="25" t="s">
        <v>20</v>
      </c>
      <c r="C11" s="25"/>
      <c r="D11" s="25"/>
      <c r="E11" s="25"/>
      <c r="F11" s="26">
        <v>2.000000</v>
      </c>
      <c r="G11" s="27" t="s">
        <v>21</v>
      </c>
      <c r="H11" s="27"/>
      <c r="I11" s="28">
        <f ca="1">ROUND(SUM(INDIRECT(ADDRESS(ROW()+(-1), COLUMN()+(2), 1)),INDIRECT(ADDRESS(ROW()+(-2), COLUMN()+(2), 1)),INDIRECT(ADDRESS(ROW()+(-3), COLUMN()+(2), 1))), 2)</f>
        <v>4178544.770000</v>
      </c>
      <c r="J11" s="28"/>
      <c r="K11" s="28">
        <f ca="1">ROUND(INDIRECT(ADDRESS(ROW()+(0), COLUMN()+(-5), 1))*INDIRECT(ADDRESS(ROW()+(0), COLUMN()+(-2), 1))/100, 2)</f>
        <v>83570.900000</v>
      </c>
    </row>
    <row r="12" spans="1:11" ht="13.50" thickBot="1" customHeight="1">
      <c r="A12" s="6" t="s">
        <v>22</v>
      </c>
      <c r="B12" s="7"/>
      <c r="C12" s="7"/>
      <c r="D12" s="7"/>
      <c r="E12" s="7"/>
      <c r="F12" s="7"/>
      <c r="G12" s="29"/>
      <c r="H12" s="29"/>
      <c r="I12" s="6" t="s">
        <v>23</v>
      </c>
      <c r="J12" s="6"/>
      <c r="K12" s="30">
        <f ca="1">ROUND(SUM(INDIRECT(ADDRESS(ROW()+(-1), COLUMN()+(0), 1)),INDIRECT(ADDRESS(ROW()+(-2), COLUMN()+(0), 1)),INDIRECT(ADDRESS(ROW()+(-3), COLUMN()+(0), 1)),INDIRECT(ADDRESS(ROW()+(-4), COLUMN()+(0), 1))), 2)</f>
        <v>4262115.670000</v>
      </c>
    </row>
  </sheetData>
  <mergeCells count="24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A12:F12"/>
    <mergeCell ref="G12:H12"/>
    <mergeCell ref="I12:J12"/>
  </mergeCells>
  <pageMargins left="0.620079" right="0.472441" top="0.472441" bottom="0.472441" header="0.0" footer="0.0"/>
  <pageSetup paperSize="9" orientation="portrait"/>
  <rowBreaks count="0" manualBreakCount="0">
    </rowBreaks>
</worksheet>
</file>