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<sst xmlns="http://schemas.openxmlformats.org/spreadsheetml/2006/main" count="24" uniqueCount="24">
  <si>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</si>
  <si>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</si>
  <si>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</si>
  <si>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à autoperforation sur élément en béton.</t>
  </si>
  <si>
    <r>
      <rPr>
        <b/>
        <sz val="8.25"/>
        <color rgb="FF000000"/>
        <rFont val="Arial"/>
        <family val="2"/>
      </rPr>
      <t xml:space="preserve">Cheville mécanique de sécurité à verrouillage de forme, d'acier galvanisé qualité 8.8, selon NF EN ISO 898-1, M20x250/50, à mettre en place après la pièce à fixer, de 20 mm de diamètre et 360 mm de longueur, inséré dans un trou de 37 mm de diamètre et 250 mm de profondeur, réalisée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</si>
  <si>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</si>
  <si>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</si>
  <si>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</si>
  <si>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</si>
  <si>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</si>
  <si>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</si>
  <si>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mt26ahi055w</t>
  </si>
  <si>
    <t xml:space="preserve">Cheville mécanique de sécurité à verrouillage de forme, d'acier galvanisé qualité 8.8, selon NF EN ISO 898-1, M20x250/50, à mettre en place après la pièce à fixer, de 20 mm de diamètre et 360 mm de longueur, composé de corps avec tête filetée et base en forme de cône, écrou, rondelle, chemise avec butée pour bague d'expansion et de taraudage, section en plastique, et bague d'expansion et de taraudage,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</si>
  <si>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</si>
  <si>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</si>
  <si>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</si>
  <si>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</si>
  <si>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</si>
  <si>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</si>
  <si>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</si>
  <si>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</si>
  <si>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</si>
  <si>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4.164,08F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</si>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</sst>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59.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58142.800000</v>
      </c>
      <c r="H9" s="12">
        <f ca="1">ROUND(INDIRECT(ADDRESS(ROW()+(0), COLUMN()+(-3), 1))*INDIRECT(ADDRESS(ROW()+(0), COLUMN()+(-1), 1)), 2)</f>
        <v>58142.800000</v>
      </c>
    </row>
    <row r="10" spans="1:8" ht="13.50" thickBot="1" customHeight="1">
      <c r="A10" s="13" t="s">
        <v>14</v>
      </c>
      <c r="B10" s="13"/>
      <c r="C10" s="13" t="s">
        <v>15</v>
      </c>
      <c r="D10" s="13"/>
      <c r="E10" s="14">
        <v>0.098000</v>
      </c>
      <c r="F10" s="15" t="s">
        <v>16</v>
      </c>
      <c r="G10" s="16">
        <v>1119.550000</v>
      </c>
      <c r="H10" s="16">
        <f ca="1">ROUND(INDIRECT(ADDRESS(ROW()+(0), COLUMN()+(-3), 1))*INDIRECT(ADDRESS(ROW()+(0), COLUMN()+(-1), 1)), 2)</f>
        <v>109.720000</v>
      </c>
    </row>
    <row r="11" spans="1:8" ht="13.50" thickBot="1" customHeight="1">
      <c r="A11" s="13" t="s">
        <v>17</v>
      </c>
      <c r="B11" s="13"/>
      <c r="C11" s="17" t="s">
        <v>18</v>
      </c>
      <c r="D11" s="17"/>
      <c r="E11" s="18">
        <v>0.098000</v>
      </c>
      <c r="F11" s="19" t="s">
        <v>19</v>
      </c>
      <c r="G11" s="20">
        <v>693.310000</v>
      </c>
      <c r="H11" s="20">
        <f ca="1">ROUND(INDIRECT(ADDRESS(ROW()+(0), COLUMN()+(-3), 1))*INDIRECT(ADDRESS(ROW()+(0), COLUMN()+(-1), 1)), 2)</f>
        <v>67.940000</v>
      </c>
    </row>
    <row r="12" spans="1:8" ht="13.50" thickBot="1" customHeight="1">
      <c r="A12" s="17"/>
      <c r="B12" s="17"/>
      <c r="C12" s="4" t="s">
        <v>20</v>
      </c>
      <c r="D12" s="4"/>
      <c r="E12" s="21">
        <v>2.000000</v>
      </c>
      <c r="F12" s="22" t="s">
        <v>21</v>
      </c>
      <c r="G12" s="23">
        <f ca="1">ROUND(SUM(INDIRECT(ADDRESS(ROW()+(-1), COLUMN()+(1), 1)),INDIRECT(ADDRESS(ROW()+(-2), COLUMN()+(1), 1)),INDIRECT(ADDRESS(ROW()+(-3), COLUMN()+(1), 1))), 2)</f>
        <v>58320.460000</v>
      </c>
      <c r="H12" s="23">
        <f ca="1">ROUND(INDIRECT(ADDRESS(ROW()+(0), COLUMN()+(-3), 1))*INDIRECT(ADDRESS(ROW()+(0), COLUMN()+(-1), 1))/100, 2)</f>
        <v>1166.410000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59486.870000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