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<sst xmlns="http://schemas.openxmlformats.org/spreadsheetml/2006/main" count="29" uniqueCount="29">
  <si>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</si>
  <si>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FYB010</t>
  </si>
  <si>
    <t xml:space="preserve">U</t>
  </si>
  <si>
    <t xml:space="preserve">Marche en bois.</t>
  </si>
  <si>
    <r>
      <rPr>
        <b/>
        <sz val="7.80"/>
        <color rgb="FF000000"/>
        <rFont val="Arial"/>
        <family val="2"/>
      </rPr>
      <t xml:space="preserve">Marche en bois massif de pin sylvestre (Pinus sylvestris), de 80x30x3,2 cm, constitué d'un panneau contrecollé à lame continue, avec vernissage en atelier avec vernis synthétique avec finition brillante</t>
    </r>
    <r>
      <rPr>
        <sz val="7.80"/>
        <color rgb="FF000000"/>
        <rFont val="Arial"/>
        <family val="2"/>
      </rPr>
      <t xml:space="preserve">, placé via un système de </t>
    </r>
    <r>
      <rPr>
        <b/>
        <sz val="7.80"/>
        <color rgb="FF000000"/>
        <rFont val="Arial"/>
        <family val="2"/>
      </rPr>
      <t xml:space="preserve">fixation occultée</t>
    </r>
    <r>
      <rPr>
        <sz val="7.80"/>
        <color rgb="FF000000"/>
        <rFont val="Arial"/>
        <family val="2"/>
      </rPr>
      <t xml:space="preserve"> sur un limon métallique d'escalier.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</si>
  <si>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</si>
  <si>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</si>
  <si>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</si>
  <si>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</si>
  <si>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</si>
  <si>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</si>
  <si>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mt07mee250aaa</t>
  </si>
  <si>
    <t xml:space="preserve">Marche en bois massif de pin sylvestre (Pinus sylvestris), de 80x30x3,2 cm, constitué d'un panneau contrecollé à lame continue, avec vernissage en atelier sur toutes ses faces et tous ses côtés, avec vernis de polyuréthane, finition brillante.</t>
  </si>
  <si>
    <t xml:space="preserve">U</t>
  </si>
  <si>
    <t xml:space="preserve">mt07mee541a</t>
  </si>
  <si>
    <t xml:space="preserve">Accessoires et éléments pour fixation occultée de marche en bois massif sur limon métallique d'escalier.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</si>
  <si>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</si>
  <si>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</si>
  <si>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</si>
  <si>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</si>
  <si>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</si>
  <si>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</si>
  <si>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</si>
  <si>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</si>
  <si>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</si>
  <si>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</si>
  <si>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</si>
  <si>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9.723,24F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</si>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</sst>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9.03" customWidth="1"/>
    <col min="3" max="3" width="21.57" customWidth="1"/>
    <col min="4" max="4" width="24.48" customWidth="1"/>
    <col min="5" max="5" width="8.31" customWidth="1"/>
    <col min="6" max="6" width="7.87" customWidth="1"/>
    <col min="7" max="7" width="0.73" customWidth="1"/>
    <col min="8" max="8" width="5.83" customWidth="1"/>
    <col min="9" max="9" width="9.62" customWidth="1"/>
    <col min="10" max="10" width="6.4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/>
      <c r="H7" s="9" t="s">
        <v>8</v>
      </c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2"/>
      <c r="H8" s="14" t="s">
        <v>13</v>
      </c>
      <c r="I8" s="16">
        <v>21629.420000</v>
      </c>
      <c r="J8" s="16"/>
      <c r="K8" s="16">
        <f ca="1">ROUND(INDIRECT(ADDRESS(ROW()+(0), COLUMN()+(-5), 1))*INDIRECT(ADDRESS(ROW()+(0), COLUMN()+(-2), 1)), 2)</f>
        <v>21629.420000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8"/>
      <c r="H9" s="19" t="s">
        <v>16</v>
      </c>
      <c r="I9" s="20">
        <v>1758.490000</v>
      </c>
      <c r="J9" s="20"/>
      <c r="K9" s="20">
        <f ca="1">ROUND(INDIRECT(ADDRESS(ROW()+(0), COLUMN()+(-5), 1))*INDIRECT(ADDRESS(ROW()+(0), COLUMN()+(-2), 1)), 2)</f>
        <v>1758.490000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0.251000</v>
      </c>
      <c r="G10" s="18"/>
      <c r="H10" s="19" t="s">
        <v>19</v>
      </c>
      <c r="I10" s="20">
        <v>1140.340000</v>
      </c>
      <c r="J10" s="20"/>
      <c r="K10" s="20">
        <f ca="1">ROUND(INDIRECT(ADDRESS(ROW()+(0), COLUMN()+(-5), 1))*INDIRECT(ADDRESS(ROW()+(0), COLUMN()+(-2), 1)), 2)</f>
        <v>286.230000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0.251000</v>
      </c>
      <c r="G11" s="22"/>
      <c r="H11" s="23" t="s">
        <v>22</v>
      </c>
      <c r="I11" s="24">
        <v>712.310000</v>
      </c>
      <c r="J11" s="24"/>
      <c r="K11" s="24">
        <f ca="1">ROUND(INDIRECT(ADDRESS(ROW()+(0), COLUMN()+(-5), 1))*INDIRECT(ADDRESS(ROW()+(0), COLUMN()+(-2), 1)), 2)</f>
        <v>178.790000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2"/>
      <c r="H12" s="14" t="s">
        <v>24</v>
      </c>
      <c r="I12" s="16">
        <f ca="1">ROUND(SUM(INDIRECT(ADDRESS(ROW()+(-1), COLUMN()+(2), 1)),INDIRECT(ADDRESS(ROW()+(-2), COLUMN()+(2), 1)),INDIRECT(ADDRESS(ROW()+(-3), COLUMN()+(2), 1)),INDIRECT(ADDRESS(ROW()+(-4), COLUMN()+(2), 1))), 2)</f>
        <v>23852.930000</v>
      </c>
      <c r="J12" s="16"/>
      <c r="K12" s="16">
        <f ca="1">ROUND(INDIRECT(ADDRESS(ROW()+(0), COLUMN()+(-5), 1))*INDIRECT(ADDRESS(ROW()+(0), COLUMN()+(-2), 1))/100, 2)</f>
        <v>477.060000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2"/>
      <c r="H13" s="23" t="s">
        <v>26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24329.990000</v>
      </c>
      <c r="J13" s="24"/>
      <c r="K13" s="24">
        <f ca="1">ROUND(INDIRECT(ADDRESS(ROW()+(0), COLUMN()+(-5), 1))*INDIRECT(ADDRESS(ROW()+(0), COLUMN()+(-2), 1))/100, 2)</f>
        <v>729.900000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25059.890000</v>
      </c>
    </row>
  </sheetData>
  <mergeCells count="29">
    <mergeCell ref="A1:K1"/>
    <mergeCell ref="A3:B3"/>
    <mergeCell ref="E3:F3"/>
    <mergeCell ref="G3:I3"/>
    <mergeCell ref="J3:K3"/>
    <mergeCell ref="A4:K4"/>
    <mergeCell ref="B7:E7"/>
    <mergeCell ref="F7:G7"/>
    <mergeCell ref="I7:J7"/>
    <mergeCell ref="B8:E8"/>
    <mergeCell ref="F8:G8"/>
    <mergeCell ref="I8:J8"/>
    <mergeCell ref="B9:E9"/>
    <mergeCell ref="F9:G9"/>
    <mergeCell ref="I9:J9"/>
    <mergeCell ref="B10:E10"/>
    <mergeCell ref="F10:G10"/>
    <mergeCell ref="I10:J10"/>
    <mergeCell ref="B11:E11"/>
    <mergeCell ref="F11:G11"/>
    <mergeCell ref="I11:J11"/>
    <mergeCell ref="B12:E12"/>
    <mergeCell ref="F12:G12"/>
    <mergeCell ref="I12:J12"/>
    <mergeCell ref="B13:E13"/>
    <mergeCell ref="F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