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<sst xmlns="http://schemas.openxmlformats.org/spreadsheetml/2006/main" count="34" uniqueCount="34">
  <si>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</si>
  <si>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</si>
  <si>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</si>
  <si>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</si>
  <si>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60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19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6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</si>
  <si>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</si>
  <si>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</si>
  <si>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</si>
  <si>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</si>
  <si>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</si>
  <si>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</si>
  <si>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mt16pxp030d</t>
  </si>
  <si>
    <t xml:space="preserve">Panneau rigide en polystyrène extrudé pour faux plafonds agroalimentaires, selon NF EN 13164, à surface lisse et système latéral à rainure et languette, avec finition visible en couleur crème, de 2,5x0,6 m et 60 mm d'épaisseur, résistance thermique 1,75 m²K/W, conductivité thermique 0,034 W/(mK), Euroclasse E de réaction au feu, avec code de désignation XPS-EN 13164-T1-CS(10/Y)300-DLT(2)5-DS(T)-WL(T)0,7.</t>
  </si>
  <si>
    <t xml:space="preserve">m²</t>
  </si>
  <si>
    <t xml:space="preserve">mt12ftm010a</t>
  </si>
  <si>
    <t xml:space="preserve">Panneau hydrofuge de densité moyenne (MDF), de fibres de bois et résines synthétiques de 19 mm d'épaisseur, à revêtir, utilisé dans les faux plafonds agroalimentaires.</t>
  </si>
  <si>
    <t xml:space="preserve">m²</t>
  </si>
  <si>
    <t xml:space="preserve">mt12fac020b</t>
  </si>
  <si>
    <t xml:space="preserve">Tige métallique en acier galvanisé de 6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</si>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</sst>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3.50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15871.630000</v>
      </c>
      <c r="J8" s="16"/>
      <c r="K8" s="16">
        <f ca="1">ROUND(INDIRECT(ADDRESS(ROW()+(0), COLUMN()+(-5), 1))*INDIRECT(ADDRESS(ROW()+(0), COLUMN()+(-2), 1)), 2)</f>
        <v>16665.210000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5873.510000</v>
      </c>
      <c r="J9" s="20"/>
      <c r="K9" s="20">
        <f ca="1">ROUND(INDIRECT(ADDRESS(ROW()+(0), COLUMN()+(-5), 1))*INDIRECT(ADDRESS(ROW()+(0), COLUMN()+(-2), 1)), 2)</f>
        <v>6167.190000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2.000000</v>
      </c>
      <c r="G10" s="19" t="s">
        <v>19</v>
      </c>
      <c r="H10" s="19"/>
      <c r="I10" s="20">
        <v>261.410000</v>
      </c>
      <c r="J10" s="20"/>
      <c r="K10" s="20">
        <f ca="1">ROUND(INDIRECT(ADDRESS(ROW()+(0), COLUMN()+(-5), 1))*INDIRECT(ADDRESS(ROW()+(0), COLUMN()+(-2), 1)), 2)</f>
        <v>522.820000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923.100000</v>
      </c>
      <c r="J11" s="20"/>
      <c r="K11" s="20">
        <f ca="1">ROUND(INDIRECT(ADDRESS(ROW()+(0), COLUMN()+(-5), 1))*INDIRECT(ADDRESS(ROW()+(0), COLUMN()+(-2), 1)), 2)</f>
        <v>92.310000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0.343000</v>
      </c>
      <c r="G12" s="19" t="s">
        <v>25</v>
      </c>
      <c r="H12" s="19"/>
      <c r="I12" s="20">
        <v>1157.230000</v>
      </c>
      <c r="J12" s="20"/>
      <c r="K12" s="20">
        <f ca="1">ROUND(INDIRECT(ADDRESS(ROW()+(0), COLUMN()+(-5), 1))*INDIRECT(ADDRESS(ROW()+(0), COLUMN()+(-2), 1)), 2)</f>
        <v>396.930000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0.343000</v>
      </c>
      <c r="G13" s="23" t="s">
        <v>28</v>
      </c>
      <c r="H13" s="23"/>
      <c r="I13" s="24">
        <v>707.050000</v>
      </c>
      <c r="J13" s="24"/>
      <c r="K13" s="24">
        <f ca="1">ROUND(INDIRECT(ADDRESS(ROW()+(0), COLUMN()+(-5), 1))*INDIRECT(ADDRESS(ROW()+(0), COLUMN()+(-2), 1)), 2)</f>
        <v>242.520000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24086.980000</v>
      </c>
      <c r="J14" s="16"/>
      <c r="K14" s="16">
        <f ca="1">ROUND(INDIRECT(ADDRESS(ROW()+(0), COLUMN()+(-5), 1))*INDIRECT(ADDRESS(ROW()+(0), COLUMN()+(-2), 1))/100, 2)</f>
        <v>481.740000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24568.720000</v>
      </c>
      <c r="J15" s="24"/>
      <c r="K15" s="24">
        <f ca="1">ROUND(INDIRECT(ADDRESS(ROW()+(0), COLUMN()+(-5), 1))*INDIRECT(ADDRESS(ROW()+(0), COLUMN()+(-2), 1))/100, 2)</f>
        <v>737.060000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25305.780000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