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<sst xmlns="http://schemas.openxmlformats.org/spreadsheetml/2006/main" count="62" uniqueCount="62">
  <si>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</si>
  <si>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FLN100</t>
  </si>
  <si>
    <t xml:space="preserve">m²</t>
  </si>
  <si>
    <t xml:space="preserve">Faux plafond continu antiradiations,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</si>
  <si>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K112E "KNAUF" suspendu avec une structure métallique (12,5+1,0+1+27+27), formé d'une plaque antiradiations RX 12,5+1,0 mm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</si>
  <si>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</si>
  <si>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</si>
  <si>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</si>
  <si>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</si>
  <si>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</si>
  <si>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</si>
  <si>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mt12pfk012b</t>
  </si>
  <si>
    <t xml:space="preserve">Profilé UD 28x27 en tôle d'acier galvanisé, systèmes "KNAUF", épaisseur 0,6 mm.</t>
  </si>
  <si>
    <t xml:space="preserve">m</t>
  </si>
  <si>
    <t xml:space="preserve">mt12ptk030</t>
  </si>
  <si>
    <t xml:space="preserve">Fixation "KNAUF" pour béton.</t>
  </si>
  <si>
    <t xml:space="preserve">U</t>
  </si>
  <si>
    <t xml:space="preserve">mt12pek020e</t>
  </si>
  <si>
    <t xml:space="preserve">Ancrage direct de 125 mm pour pièce d'ossature 60/27, "KNAUF".</t>
  </si>
  <si>
    <t xml:space="preserve">U</t>
  </si>
  <si>
    <t xml:space="preserve">mt12ptk010ab</t>
  </si>
  <si>
    <t xml:space="preserve">Vis LN "KNAUF" 3,5x11.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</si>
  <si>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</si>
  <si>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</si>
  <si>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</si>
  <si>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</si>
  <si>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</si>
  <si>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</si>
  <si>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</si>
  <si>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</si>
  <si>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</si>
  <si>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</si>
  <si>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mt12ark020a</t>
  </si>
  <si>
    <t xml:space="preserve">Bande de plomb auto-adhésive antiradiations RX "KNAUF", de 50 mm de largeur et 1 mm d'épaisseur.</t>
  </si>
  <si>
    <t xml:space="preserve">m</t>
  </si>
  <si>
    <t xml:space="preserve">mt12ark010b</t>
  </si>
  <si>
    <t xml:space="preserve">Plaque antiradiations RX 12,5+1,0 mm "KNAUF" constituée d'une plaque de plâtre F / NF EN 520 - 625 / 2600 / 12,5, coupe-feu, revêtue sur une de ses faces avec une lame et carton et une autre de plomb de 1 mm.</t>
  </si>
  <si>
    <t xml:space="preserve">m²</t>
  </si>
  <si>
    <t xml:space="preserve">mt12ptk010cf</t>
  </si>
  <si>
    <t xml:space="preserve">Vis autoforeuse TN "KNAUF" 3,5x35.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</si>
  <si>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</si>
  <si>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</si>
  <si>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</si>
  <si>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</si>
  <si>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</si>
  <si>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</si>
  <si>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</si>
  <si>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</si>
  <si>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</si>
  <si>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</si>
  <si>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</si>
  <si>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</si>
  <si>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</si>
  <si>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</si>
  <si>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</si>
  <si>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</si>
  <si>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</si>
  <si>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</si>
  <si>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</si>
  <si>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</si>
  <si>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23.560,61F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</si>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</sst>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4.81" customWidth="1"/>
    <col min="3" max="3" width="16.47" customWidth="1"/>
    <col min="4" max="4" width="43.13" customWidth="1"/>
    <col min="5" max="5" width="8.60" customWidth="1"/>
    <col min="6" max="6" width="2.77" customWidth="1"/>
    <col min="7" max="7" width="3.06" customWidth="1"/>
    <col min="8" max="8" width="6.99" customWidth="1"/>
    <col min="9" max="9" width="9.03" customWidth="1"/>
    <col min="10" max="10" width="0.87" customWidth="1"/>
    <col min="11" max="11" width="9.9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4" t="s">
        <v>13</v>
      </c>
      <c r="G8" s="14"/>
      <c r="H8" s="16">
        <v>808.730000</v>
      </c>
      <c r="I8" s="16"/>
      <c r="J8" s="16">
        <f ca="1">ROUND(INDIRECT(ADDRESS(ROW()+(0), COLUMN()+(-5), 1))*INDIRECT(ADDRESS(ROW()+(0), COLUMN()+(-2), 1)), 2)</f>
        <v>323.490000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2.300000</v>
      </c>
      <c r="F9" s="19" t="s">
        <v>16</v>
      </c>
      <c r="G9" s="19"/>
      <c r="H9" s="20">
        <v>179.720000</v>
      </c>
      <c r="I9" s="20"/>
      <c r="J9" s="20">
        <f ca="1">ROUND(INDIRECT(ADDRESS(ROW()+(0), COLUMN()+(-5), 1))*INDIRECT(ADDRESS(ROW()+(0), COLUMN()+(-2), 1)), 2)</f>
        <v>413.360000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1.500000</v>
      </c>
      <c r="F10" s="19" t="s">
        <v>19</v>
      </c>
      <c r="G10" s="19"/>
      <c r="H10" s="20">
        <v>686.200000</v>
      </c>
      <c r="I10" s="20"/>
      <c r="J10" s="20">
        <f ca="1">ROUND(INDIRECT(ADDRESS(ROW()+(0), COLUMN()+(-5), 1))*INDIRECT(ADDRESS(ROW()+(0), COLUMN()+(-2), 1)), 2)</f>
        <v>1029.300000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3.000000</v>
      </c>
      <c r="F11" s="19" t="s">
        <v>22</v>
      </c>
      <c r="G11" s="19"/>
      <c r="H11" s="20">
        <v>36.920000</v>
      </c>
      <c r="I11" s="20"/>
      <c r="J11" s="20">
        <f ca="1">ROUND(INDIRECT(ADDRESS(ROW()+(0), COLUMN()+(-5), 1))*INDIRECT(ADDRESS(ROW()+(0), COLUMN()+(-2), 1)), 2)</f>
        <v>110.760000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4.400000</v>
      </c>
      <c r="F12" s="19" t="s">
        <v>25</v>
      </c>
      <c r="G12" s="19"/>
      <c r="H12" s="20">
        <v>1339.720000</v>
      </c>
      <c r="I12" s="20"/>
      <c r="J12" s="20">
        <f ca="1">ROUND(INDIRECT(ADDRESS(ROW()+(0), COLUMN()+(-5), 1))*INDIRECT(ADDRESS(ROW()+(0), COLUMN()+(-2), 1)), 2)</f>
        <v>5894.770000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0.900000</v>
      </c>
      <c r="F13" s="19" t="s">
        <v>28</v>
      </c>
      <c r="G13" s="19"/>
      <c r="H13" s="20">
        <v>396.200000</v>
      </c>
      <c r="I13" s="20"/>
      <c r="J13" s="20">
        <f ca="1">ROUND(INDIRECT(ADDRESS(ROW()+(0), COLUMN()+(-5), 1))*INDIRECT(ADDRESS(ROW()+(0), COLUMN()+(-2), 1)), 2)</f>
        <v>356.580000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3.600000</v>
      </c>
      <c r="F14" s="19" t="s">
        <v>31</v>
      </c>
      <c r="G14" s="19"/>
      <c r="H14" s="20">
        <v>489.650000</v>
      </c>
      <c r="I14" s="20"/>
      <c r="J14" s="20">
        <f ca="1">ROUND(INDIRECT(ADDRESS(ROW()+(0), COLUMN()+(-5), 1))*INDIRECT(ADDRESS(ROW()+(0), COLUMN()+(-2), 1)), 2)</f>
        <v>1762.740000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3.700000</v>
      </c>
      <c r="F15" s="19" t="s">
        <v>34</v>
      </c>
      <c r="G15" s="19"/>
      <c r="H15" s="20">
        <v>6208.440000</v>
      </c>
      <c r="I15" s="20"/>
      <c r="J15" s="20">
        <f ca="1">ROUND(INDIRECT(ADDRESS(ROW()+(0), COLUMN()+(-5), 1))*INDIRECT(ADDRESS(ROW()+(0), COLUMN()+(-2), 1)), 2)</f>
        <v>22971.230000</v>
      </c>
      <c r="K15" s="20"/>
    </row>
    <row r="16" spans="1:11" ht="31.20" thickBot="1" customHeight="1">
      <c r="A16" s="17" t="s">
        <v>35</v>
      </c>
      <c r="B16" s="17" t="s">
        <v>36</v>
      </c>
      <c r="C16" s="17"/>
      <c r="D16" s="17"/>
      <c r="E16" s="18">
        <v>1.020000</v>
      </c>
      <c r="F16" s="19" t="s">
        <v>37</v>
      </c>
      <c r="G16" s="19"/>
      <c r="H16" s="20">
        <v>95577.300000</v>
      </c>
      <c r="I16" s="20"/>
      <c r="J16" s="20">
        <f ca="1">ROUND(INDIRECT(ADDRESS(ROW()+(0), COLUMN()+(-5), 1))*INDIRECT(ADDRESS(ROW()+(0), COLUMN()+(-2), 1)), 2)</f>
        <v>97488.850000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37.000000</v>
      </c>
      <c r="F17" s="19" t="s">
        <v>40</v>
      </c>
      <c r="G17" s="19"/>
      <c r="H17" s="20">
        <v>9.800000</v>
      </c>
      <c r="I17" s="20"/>
      <c r="J17" s="20">
        <f ca="1">ROUND(INDIRECT(ADDRESS(ROW()+(0), COLUMN()+(-5), 1))*INDIRECT(ADDRESS(ROW()+(0), COLUMN()+(-2), 1)), 2)</f>
        <v>362.600000</v>
      </c>
      <c r="K17" s="20"/>
    </row>
    <row r="18" spans="1:11" ht="12.00" thickBot="1" customHeight="1">
      <c r="A18" s="17" t="s">
        <v>41</v>
      </c>
      <c r="B18" s="17" t="s">
        <v>42</v>
      </c>
      <c r="C18" s="17"/>
      <c r="D18" s="17"/>
      <c r="E18" s="18">
        <v>0.400000</v>
      </c>
      <c r="F18" s="19" t="s">
        <v>43</v>
      </c>
      <c r="G18" s="19"/>
      <c r="H18" s="20">
        <v>226.850000</v>
      </c>
      <c r="I18" s="20"/>
      <c r="J18" s="20">
        <f ca="1">ROUND(INDIRECT(ADDRESS(ROW()+(0), COLUMN()+(-5), 1))*INDIRECT(ADDRESS(ROW()+(0), COLUMN()+(-2), 1)), 2)</f>
        <v>90.740000</v>
      </c>
      <c r="K18" s="20"/>
    </row>
    <row r="19" spans="1:11" ht="12.00" thickBot="1" customHeight="1">
      <c r="A19" s="17" t="s">
        <v>44</v>
      </c>
      <c r="B19" s="17" t="s">
        <v>45</v>
      </c>
      <c r="C19" s="17"/>
      <c r="D19" s="17"/>
      <c r="E19" s="18">
        <v>0.400000</v>
      </c>
      <c r="F19" s="19" t="s">
        <v>46</v>
      </c>
      <c r="G19" s="19"/>
      <c r="H19" s="20">
        <v>1292.340000</v>
      </c>
      <c r="I19" s="20"/>
      <c r="J19" s="20">
        <f ca="1">ROUND(INDIRECT(ADDRESS(ROW()+(0), COLUMN()+(-5), 1))*INDIRECT(ADDRESS(ROW()+(0), COLUMN()+(-2), 1)), 2)</f>
        <v>516.940000</v>
      </c>
      <c r="K19" s="20"/>
    </row>
    <row r="20" spans="1:11" ht="12.00" thickBot="1" customHeight="1">
      <c r="A20" s="17" t="s">
        <v>47</v>
      </c>
      <c r="B20" s="17" t="s">
        <v>48</v>
      </c>
      <c r="C20" s="17"/>
      <c r="D20" s="17"/>
      <c r="E20" s="18">
        <v>0.450000</v>
      </c>
      <c r="F20" s="19" t="s">
        <v>49</v>
      </c>
      <c r="G20" s="19"/>
      <c r="H20" s="20">
        <v>30.140000</v>
      </c>
      <c r="I20" s="20"/>
      <c r="J20" s="20">
        <f ca="1">ROUND(INDIRECT(ADDRESS(ROW()+(0), COLUMN()+(-5), 1))*INDIRECT(ADDRESS(ROW()+(0), COLUMN()+(-2), 1)), 2)</f>
        <v>13.560000</v>
      </c>
      <c r="K20" s="20"/>
    </row>
    <row r="21" spans="1:11" ht="21.60" thickBot="1" customHeight="1">
      <c r="A21" s="17" t="s">
        <v>50</v>
      </c>
      <c r="B21" s="17" t="s">
        <v>51</v>
      </c>
      <c r="C21" s="17"/>
      <c r="D21" s="17"/>
      <c r="E21" s="18">
        <v>0.410000</v>
      </c>
      <c r="F21" s="19" t="s">
        <v>52</v>
      </c>
      <c r="G21" s="19"/>
      <c r="H21" s="20">
        <v>1157.230000</v>
      </c>
      <c r="I21" s="20"/>
      <c r="J21" s="20">
        <f ca="1">ROUND(INDIRECT(ADDRESS(ROW()+(0), COLUMN()+(-5), 1))*INDIRECT(ADDRESS(ROW()+(0), COLUMN()+(-2), 1)), 2)</f>
        <v>474.460000</v>
      </c>
      <c r="K21" s="20"/>
    </row>
    <row r="22" spans="1:11" ht="12.00" thickBot="1" customHeight="1">
      <c r="A22" s="17" t="s">
        <v>53</v>
      </c>
      <c r="B22" s="21" t="s">
        <v>54</v>
      </c>
      <c r="C22" s="21"/>
      <c r="D22" s="21"/>
      <c r="E22" s="22">
        <v>0.152000</v>
      </c>
      <c r="F22" s="23" t="s">
        <v>55</v>
      </c>
      <c r="G22" s="23"/>
      <c r="H22" s="24">
        <v>707.050000</v>
      </c>
      <c r="I22" s="24"/>
      <c r="J22" s="24">
        <f ca="1">ROUND(INDIRECT(ADDRESS(ROW()+(0), COLUMN()+(-5), 1))*INDIRECT(ADDRESS(ROW()+(0), COLUMN()+(-2), 1)), 2)</f>
        <v>107.470000</v>
      </c>
      <c r="K22" s="24"/>
    </row>
    <row r="23" spans="1:11" ht="12.00" thickBot="1" customHeight="1">
      <c r="A23" s="17"/>
      <c r="B23" s="10" t="s">
        <v>56</v>
      </c>
      <c r="C23" s="10"/>
      <c r="D23" s="10"/>
      <c r="E23" s="12">
        <v>2.000000</v>
      </c>
      <c r="F23" s="14" t="s">
        <v>57</v>
      </c>
      <c r="G23" s="14"/>
      <c r="H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131916.850000</v>
      </c>
      <c r="I23" s="16"/>
      <c r="J23" s="16">
        <f ca="1">ROUND(INDIRECT(ADDRESS(ROW()+(0), COLUMN()+(-5), 1))*INDIRECT(ADDRESS(ROW()+(0), COLUMN()+(-2), 1))/100, 2)</f>
        <v>2638.340000</v>
      </c>
      <c r="K23" s="16"/>
    </row>
    <row r="24" spans="1:11" ht="12.00" thickBot="1" customHeight="1">
      <c r="A24" s="21"/>
      <c r="B24" s="21" t="s">
        <v>58</v>
      </c>
      <c r="C24" s="21"/>
      <c r="D24" s="21"/>
      <c r="E24" s="22">
        <v>3.000000</v>
      </c>
      <c r="F24" s="23" t="s">
        <v>59</v>
      </c>
      <c r="G24" s="23"/>
      <c r="H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134555.190000</v>
      </c>
      <c r="I24" s="24"/>
      <c r="J24" s="24">
        <f ca="1">ROUND(INDIRECT(ADDRESS(ROW()+(0), COLUMN()+(-5), 1))*INDIRECT(ADDRESS(ROW()+(0), COLUMN()+(-2), 1))/100, 2)</f>
        <v>4036.660000</v>
      </c>
      <c r="K24" s="24"/>
    </row>
    <row r="25" spans="1:11" ht="12.00" thickBot="1" customHeight="1">
      <c r="A25" s="6" t="s">
        <v>60</v>
      </c>
      <c r="B25" s="7"/>
      <c r="C25" s="7"/>
      <c r="D25" s="7"/>
      <c r="E25" s="7"/>
      <c r="F25" s="25"/>
      <c r="G25" s="25"/>
      <c r="H25" s="6" t="s">
        <v>61</v>
      </c>
      <c r="I25" s="6"/>
      <c r="J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138591.850000</v>
      </c>
      <c r="K25" s="26"/>
    </row>
  </sheetData>
  <mergeCells count="82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B14:D14"/>
    <mergeCell ref="F14:G14"/>
    <mergeCell ref="H14:I14"/>
    <mergeCell ref="J14:K14"/>
    <mergeCell ref="B15:D15"/>
    <mergeCell ref="F15:G15"/>
    <mergeCell ref="H15:I15"/>
    <mergeCell ref="J15:K15"/>
    <mergeCell ref="B16:D16"/>
    <mergeCell ref="F16:G16"/>
    <mergeCell ref="H16:I16"/>
    <mergeCell ref="J16:K16"/>
    <mergeCell ref="B17:D17"/>
    <mergeCell ref="F17:G17"/>
    <mergeCell ref="H17:I17"/>
    <mergeCell ref="J17:K17"/>
    <mergeCell ref="B18:D18"/>
    <mergeCell ref="F18:G18"/>
    <mergeCell ref="H18:I18"/>
    <mergeCell ref="J18:K18"/>
    <mergeCell ref="B19:D19"/>
    <mergeCell ref="F19:G19"/>
    <mergeCell ref="H19:I19"/>
    <mergeCell ref="J19:K19"/>
    <mergeCell ref="B20:D20"/>
    <mergeCell ref="F20:G20"/>
    <mergeCell ref="H20:I20"/>
    <mergeCell ref="J20:K20"/>
    <mergeCell ref="B21:D21"/>
    <mergeCell ref="F21:G21"/>
    <mergeCell ref="H21:I21"/>
    <mergeCell ref="J21:K21"/>
    <mergeCell ref="B22:D22"/>
    <mergeCell ref="F22:G22"/>
    <mergeCell ref="H22:I22"/>
    <mergeCell ref="J22:K22"/>
    <mergeCell ref="B23:D23"/>
    <mergeCell ref="F23:G23"/>
    <mergeCell ref="H23:I23"/>
    <mergeCell ref="J23:K23"/>
    <mergeCell ref="B24:D24"/>
    <mergeCell ref="F24:G24"/>
    <mergeCell ref="H24:I24"/>
    <mergeCell ref="J24:K24"/>
    <mergeCell ref="A25:E25"/>
    <mergeCell ref="F25:G25"/>
    <mergeCell ref="H25:I25"/>
    <mergeCell ref="J25:K25"/>
  </mergeCells>
  <pageMargins left="0.620079" right="0.472441" top="0.472441" bottom="0.472441" header="0.0" footer="0.0"/>
  <pageSetup paperSize="9" orientation="portrait"/>
  <rowBreaks count="0" manualBreakCount="0">
    </rowBreaks>
</worksheet>
</file>