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<sst xmlns="http://schemas.openxmlformats.org/spreadsheetml/2006/main" count="65" uniqueCount="65">
  <si>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</si>
  <si>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FLN050</t>
  </si>
  <si>
    <t xml:space="preserve">m²</t>
  </si>
  <si>
    <t xml:space="preserve">Faux plafond continu en plaques de plâtre.</t>
  </si>
  <si>
    <r>
      <rPr>
        <b/>
        <sz val="7.80"/>
        <color rgb="FF000000"/>
        <rFont val="A"/>
        <family val="2"/>
      </rPr>
      <t xml:space="preserve">Faux plafond continu suspendu</t>
    </r>
    <r>
      <rPr>
        <sz val="7.80"/>
        <color rgb="FF000000"/>
        <rFont val="A"/>
        <family val="2"/>
      </rPr>
      <t xml:space="preserve">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avec une structure métallique (12,5+27+27), formé d'une plaque de plâtre A / NF EN 520 - 1200 / longueur / 12,5 / bord affiné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</si>
  <si>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</si>
  <si>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</si>
  <si>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</si>
  <si>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</si>
  <si>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</si>
  <si>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</si>
  <si>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mt12psg160a</t>
  </si>
  <si>
    <t xml:space="preserve">Profilé en acier galvanisé, en U, de 30 mm.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</si>
  <si>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</si>
  <si>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</si>
  <si>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</si>
  <si>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</si>
  <si>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</si>
  <si>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</si>
  <si>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</si>
  <si>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</si>
  <si>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</si>
  <si>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</si>
  <si>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</si>
  <si>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</si>
  <si>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</si>
  <si>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</si>
  <si>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</si>
  <si>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</si>
  <si>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mt12psg050c</t>
  </si>
  <si>
    <t xml:space="preserve">Support 60/27 en tôle d'acier galvanisé, de largeur 60 mm, selon NF DTU 25.41 P1-2 et NF EN 14195.</t>
  </si>
  <si>
    <t xml:space="preserve">m</t>
  </si>
  <si>
    <t xml:space="preserve">mt12psg215b</t>
  </si>
  <si>
    <t xml:space="preserve">Connecteur pour pièce d'ossature 60/27.</t>
  </si>
  <si>
    <t xml:space="preserve">U</t>
  </si>
  <si>
    <t xml:space="preserve">mt12psg215a</t>
  </si>
  <si>
    <t xml:space="preserve">Faîte pour pièce d'ossature 60/27.</t>
  </si>
  <si>
    <t xml:space="preserve">U</t>
  </si>
  <si>
    <t xml:space="preserve">mt12psg010a</t>
  </si>
  <si>
    <t xml:space="preserve">Plaque de plâtre A / NF EN 520 - 1200 / longueur / 12,5 / bord affiné.</t>
  </si>
  <si>
    <t xml:space="preserve">m²</t>
  </si>
  <si>
    <t xml:space="preserve">mt12psg081b</t>
  </si>
  <si>
    <t xml:space="preserve">Vis autoforeuse 3,5x25 mm.</t>
  </si>
  <si>
    <t xml:space="preserve">U</t>
  </si>
  <si>
    <t xml:space="preserve">mt12psg041b</t>
  </si>
  <si>
    <t xml:space="preserve">Bande acoustique de dilatation de 50 mm de largeur.</t>
  </si>
  <si>
    <t xml:space="preserve">m</t>
  </si>
  <si>
    <t xml:space="preserve">mt12psg030a</t>
  </si>
  <si>
    <t xml:space="preserve">Pâte pour joints, selon NF EN 13963.</t>
  </si>
  <si>
    <t xml:space="preserve">kg</t>
  </si>
  <si>
    <t xml:space="preserve">mt12psg040a</t>
  </si>
  <si>
    <t xml:space="preserve">Bande de joints.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</si>
  <si>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</si>
  <si>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</si>
  <si>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</si>
  <si>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</si>
  <si>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</si>
  <si>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</si>
  <si>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</si>
  <si>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</si>
  <si>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</si>
  <si>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</si>
  <si>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</si>
  <si>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2.364,30F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</si>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</sst>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5.39" customWidth="1"/>
    <col min="3" max="3" width="16.47" customWidth="1"/>
    <col min="4" max="4" width="44.15" customWidth="1"/>
    <col min="5" max="5" width="8.60" customWidth="1"/>
    <col min="6" max="6" width="2.04" customWidth="1"/>
    <col min="7" max="7" width="3.79" customWidth="1"/>
    <col min="8" max="8" width="6.12" customWidth="1"/>
    <col min="9" max="9" width="9.91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0" t="s">
        <v>12</v>
      </c>
      <c r="C8" s="10"/>
      <c r="D8" s="10"/>
      <c r="E8" s="12">
        <v>0.400000</v>
      </c>
      <c r="F8" s="14" t="s">
        <v>13</v>
      </c>
      <c r="G8" s="14"/>
      <c r="H8" s="16">
        <v>1030.110000</v>
      </c>
      <c r="I8" s="16"/>
      <c r="J8" s="16">
        <f ca="1">ROUND(INDIRECT(ADDRESS(ROW()+(0), COLUMN()+(-5), 1))*INDIRECT(ADDRESS(ROW()+(0), COLUMN()+(-2), 1)), 2)</f>
        <v>412.040000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2.000000</v>
      </c>
      <c r="F9" s="19" t="s">
        <v>16</v>
      </c>
      <c r="G9" s="19"/>
      <c r="H9" s="20">
        <v>52.530000</v>
      </c>
      <c r="I9" s="20"/>
      <c r="J9" s="20">
        <f ca="1">ROUND(INDIRECT(ADDRESS(ROW()+(0), COLUMN()+(-5), 1))*INDIRECT(ADDRESS(ROW()+(0), COLUMN()+(-2), 1)), 2)</f>
        <v>105.060000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1.200000</v>
      </c>
      <c r="F10" s="19" t="s">
        <v>19</v>
      </c>
      <c r="G10" s="19"/>
      <c r="H10" s="20">
        <v>650.870000</v>
      </c>
      <c r="I10" s="20"/>
      <c r="J10" s="20">
        <f ca="1">ROUND(INDIRECT(ADDRESS(ROW()+(0), COLUMN()+(-5), 1))*INDIRECT(ADDRESS(ROW()+(0), COLUMN()+(-2), 1)), 2)</f>
        <v>781.040000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1.200000</v>
      </c>
      <c r="F11" s="19" t="s">
        <v>22</v>
      </c>
      <c r="G11" s="19"/>
      <c r="H11" s="20">
        <v>106.580000</v>
      </c>
      <c r="I11" s="20"/>
      <c r="J11" s="20">
        <f ca="1">ROUND(INDIRECT(ADDRESS(ROW()+(0), COLUMN()+(-5), 1))*INDIRECT(ADDRESS(ROW()+(0), COLUMN()+(-2), 1)), 2)</f>
        <v>127.900000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8">
        <v>1.200000</v>
      </c>
      <c r="F12" s="19" t="s">
        <v>25</v>
      </c>
      <c r="G12" s="19"/>
      <c r="H12" s="20">
        <v>796.670000</v>
      </c>
      <c r="I12" s="20"/>
      <c r="J12" s="20">
        <f ca="1">ROUND(INDIRECT(ADDRESS(ROW()+(0), COLUMN()+(-5), 1))*INDIRECT(ADDRESS(ROW()+(0), COLUMN()+(-2), 1)), 2)</f>
        <v>956.000000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1.200000</v>
      </c>
      <c r="F13" s="19" t="s">
        <v>28</v>
      </c>
      <c r="G13" s="19"/>
      <c r="H13" s="20">
        <v>796.480000</v>
      </c>
      <c r="I13" s="20"/>
      <c r="J13" s="20">
        <f ca="1">ROUND(INDIRECT(ADDRESS(ROW()+(0), COLUMN()+(-5), 1))*INDIRECT(ADDRESS(ROW()+(0), COLUMN()+(-2), 1)), 2)</f>
        <v>955.780000</v>
      </c>
    </row>
    <row r="14" spans="1:10" ht="21.60" thickBot="1" customHeight="1">
      <c r="A14" s="17" t="s">
        <v>29</v>
      </c>
      <c r="B14" s="17" t="s">
        <v>30</v>
      </c>
      <c r="C14" s="17"/>
      <c r="D14" s="17"/>
      <c r="E14" s="18">
        <v>3.200000</v>
      </c>
      <c r="F14" s="19" t="s">
        <v>31</v>
      </c>
      <c r="G14" s="19"/>
      <c r="H14" s="20">
        <v>1172.740000</v>
      </c>
      <c r="I14" s="20"/>
      <c r="J14" s="20">
        <f ca="1">ROUND(INDIRECT(ADDRESS(ROW()+(0), COLUMN()+(-5), 1))*INDIRECT(ADDRESS(ROW()+(0), COLUMN()+(-2), 1)), 2)</f>
        <v>3752.770000</v>
      </c>
    </row>
    <row r="15" spans="1:10" ht="12.00" thickBot="1" customHeight="1">
      <c r="A15" s="17" t="s">
        <v>32</v>
      </c>
      <c r="B15" s="17" t="s">
        <v>33</v>
      </c>
      <c r="C15" s="17"/>
      <c r="D15" s="17"/>
      <c r="E15" s="18">
        <v>0.600000</v>
      </c>
      <c r="F15" s="19" t="s">
        <v>34</v>
      </c>
      <c r="G15" s="19"/>
      <c r="H15" s="20">
        <v>744.690000</v>
      </c>
      <c r="I15" s="20"/>
      <c r="J15" s="20">
        <f ca="1">ROUND(INDIRECT(ADDRESS(ROW()+(0), COLUMN()+(-5), 1))*INDIRECT(ADDRESS(ROW()+(0), COLUMN()+(-2), 1)), 2)</f>
        <v>446.810000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2.300000</v>
      </c>
      <c r="F16" s="19" t="s">
        <v>37</v>
      </c>
      <c r="G16" s="19"/>
      <c r="H16" s="20">
        <v>240.810000</v>
      </c>
      <c r="I16" s="20"/>
      <c r="J16" s="20">
        <f ca="1">ROUND(INDIRECT(ADDRESS(ROW()+(0), COLUMN()+(-5), 1))*INDIRECT(ADDRESS(ROW()+(0), COLUMN()+(-2), 1)), 2)</f>
        <v>553.860000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1.030000</v>
      </c>
      <c r="F17" s="19" t="s">
        <v>40</v>
      </c>
      <c r="G17" s="19"/>
      <c r="H17" s="20">
        <v>3605.390000</v>
      </c>
      <c r="I17" s="20"/>
      <c r="J17" s="20">
        <f ca="1">ROUND(INDIRECT(ADDRESS(ROW()+(0), COLUMN()+(-5), 1))*INDIRECT(ADDRESS(ROW()+(0), COLUMN()+(-2), 1)), 2)</f>
        <v>3713.550000</v>
      </c>
    </row>
    <row r="18" spans="1:10" ht="12.00" thickBot="1" customHeight="1">
      <c r="A18" s="17" t="s">
        <v>41</v>
      </c>
      <c r="B18" s="17" t="s">
        <v>42</v>
      </c>
      <c r="C18" s="17"/>
      <c r="D18" s="17"/>
      <c r="E18" s="18">
        <v>17.000000</v>
      </c>
      <c r="F18" s="19" t="s">
        <v>43</v>
      </c>
      <c r="G18" s="19"/>
      <c r="H18" s="20">
        <v>7.130000</v>
      </c>
      <c r="I18" s="20"/>
      <c r="J18" s="20">
        <f ca="1">ROUND(INDIRECT(ADDRESS(ROW()+(0), COLUMN()+(-5), 1))*INDIRECT(ADDRESS(ROW()+(0), COLUMN()+(-2), 1)), 2)</f>
        <v>121.210000</v>
      </c>
    </row>
    <row r="19" spans="1:10" ht="12.00" thickBot="1" customHeight="1">
      <c r="A19" s="17" t="s">
        <v>44</v>
      </c>
      <c r="B19" s="17" t="s">
        <v>45</v>
      </c>
      <c r="C19" s="17"/>
      <c r="D19" s="17"/>
      <c r="E19" s="18">
        <v>0.400000</v>
      </c>
      <c r="F19" s="19" t="s">
        <v>46</v>
      </c>
      <c r="G19" s="19"/>
      <c r="H19" s="20">
        <v>209.190000</v>
      </c>
      <c r="I19" s="20"/>
      <c r="J19" s="20">
        <f ca="1">ROUND(INDIRECT(ADDRESS(ROW()+(0), COLUMN()+(-5), 1))*INDIRECT(ADDRESS(ROW()+(0), COLUMN()+(-2), 1)), 2)</f>
        <v>83.680000</v>
      </c>
    </row>
    <row r="20" spans="1:10" ht="12.00" thickBot="1" customHeight="1">
      <c r="A20" s="17" t="s">
        <v>47</v>
      </c>
      <c r="B20" s="17" t="s">
        <v>48</v>
      </c>
      <c r="C20" s="17"/>
      <c r="D20" s="17"/>
      <c r="E20" s="18">
        <v>0.700000</v>
      </c>
      <c r="F20" s="19" t="s">
        <v>49</v>
      </c>
      <c r="G20" s="19"/>
      <c r="H20" s="20">
        <v>1029.320000</v>
      </c>
      <c r="I20" s="20"/>
      <c r="J20" s="20">
        <f ca="1">ROUND(INDIRECT(ADDRESS(ROW()+(0), COLUMN()+(-5), 1))*INDIRECT(ADDRESS(ROW()+(0), COLUMN()+(-2), 1)), 2)</f>
        <v>720.520000</v>
      </c>
    </row>
    <row r="21" spans="1:10" ht="12.00" thickBot="1" customHeight="1">
      <c r="A21" s="17" t="s">
        <v>50</v>
      </c>
      <c r="B21" s="17" t="s">
        <v>51</v>
      </c>
      <c r="C21" s="17"/>
      <c r="D21" s="17"/>
      <c r="E21" s="18">
        <v>0.450000</v>
      </c>
      <c r="F21" s="19" t="s">
        <v>52</v>
      </c>
      <c r="G21" s="19"/>
      <c r="H21" s="20">
        <v>27.730000</v>
      </c>
      <c r="I21" s="20"/>
      <c r="J21" s="20">
        <f ca="1">ROUND(INDIRECT(ADDRESS(ROW()+(0), COLUMN()+(-5), 1))*INDIRECT(ADDRESS(ROW()+(0), COLUMN()+(-2), 1)), 2)</f>
        <v>12.480000</v>
      </c>
    </row>
    <row r="22" spans="1:10" ht="21.60" thickBot="1" customHeight="1">
      <c r="A22" s="17" t="s">
        <v>53</v>
      </c>
      <c r="B22" s="17" t="s">
        <v>54</v>
      </c>
      <c r="C22" s="17"/>
      <c r="D22" s="17"/>
      <c r="E22" s="18">
        <v>0.349000</v>
      </c>
      <c r="F22" s="19" t="s">
        <v>55</v>
      </c>
      <c r="G22" s="19"/>
      <c r="H22" s="20">
        <v>1157.230000</v>
      </c>
      <c r="I22" s="20"/>
      <c r="J22" s="20">
        <f ca="1">ROUND(INDIRECT(ADDRESS(ROW()+(0), COLUMN()+(-5), 1))*INDIRECT(ADDRESS(ROW()+(0), COLUMN()+(-2), 1)), 2)</f>
        <v>403.870000</v>
      </c>
    </row>
    <row r="23" spans="1:10" ht="12.00" thickBot="1" customHeight="1">
      <c r="A23" s="17" t="s">
        <v>56</v>
      </c>
      <c r="B23" s="21" t="s">
        <v>57</v>
      </c>
      <c r="C23" s="21"/>
      <c r="D23" s="21"/>
      <c r="E23" s="22">
        <v>0.129000</v>
      </c>
      <c r="F23" s="23" t="s">
        <v>58</v>
      </c>
      <c r="G23" s="23"/>
      <c r="H23" s="24">
        <v>707.050000</v>
      </c>
      <c r="I23" s="24"/>
      <c r="J23" s="24">
        <f ca="1">ROUND(INDIRECT(ADDRESS(ROW()+(0), COLUMN()+(-5), 1))*INDIRECT(ADDRESS(ROW()+(0), COLUMN()+(-2), 1)), 2)</f>
        <v>91.210000</v>
      </c>
    </row>
    <row r="24" spans="1:10" ht="12.00" thickBot="1" customHeight="1">
      <c r="A24" s="17"/>
      <c r="B24" s="10" t="s">
        <v>59</v>
      </c>
      <c r="C24" s="10"/>
      <c r="D24" s="10"/>
      <c r="E24" s="12">
        <v>2.000000</v>
      </c>
      <c r="F24" s="14" t="s">
        <v>60</v>
      </c>
      <c r="G24" s="14"/>
      <c r="H2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1))), 2)</f>
        <v>13237.780000</v>
      </c>
      <c r="I24" s="16"/>
      <c r="J24" s="16">
        <f ca="1">ROUND(INDIRECT(ADDRESS(ROW()+(0), COLUMN()+(-5), 1))*INDIRECT(ADDRESS(ROW()+(0), COLUMN()+(-2), 1))/100, 2)</f>
        <v>264.760000</v>
      </c>
    </row>
    <row r="25" spans="1:10" ht="12.00" thickBot="1" customHeight="1">
      <c r="A25" s="21"/>
      <c r="B25" s="21" t="s">
        <v>61</v>
      </c>
      <c r="C25" s="21"/>
      <c r="D25" s="21"/>
      <c r="E25" s="22">
        <v>3.000000</v>
      </c>
      <c r="F25" s="23" t="s">
        <v>62</v>
      </c>
      <c r="G25" s="23"/>
      <c r="H2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1))), 2)</f>
        <v>13502.540000</v>
      </c>
      <c r="I25" s="24"/>
      <c r="J25" s="24">
        <f ca="1">ROUND(INDIRECT(ADDRESS(ROW()+(0), COLUMN()+(-5), 1))*INDIRECT(ADDRESS(ROW()+(0), COLUMN()+(-2), 1))/100, 2)</f>
        <v>405.080000</v>
      </c>
    </row>
    <row r="26" spans="1:10" ht="12.00" thickBot="1" customHeight="1">
      <c r="A26" s="6" t="s">
        <v>63</v>
      </c>
      <c r="B26" s="7"/>
      <c r="C26" s="7"/>
      <c r="D26" s="7"/>
      <c r="E26" s="7"/>
      <c r="F26" s="25"/>
      <c r="G26" s="25"/>
      <c r="H26" s="6" t="s">
        <v>64</v>
      </c>
      <c r="I26" s="6"/>
      <c r="J2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13907.620000</v>
      </c>
    </row>
  </sheetData>
  <mergeCells count="65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B18:D18"/>
    <mergeCell ref="F18:G18"/>
    <mergeCell ref="H18:I18"/>
    <mergeCell ref="B19:D19"/>
    <mergeCell ref="F19:G19"/>
    <mergeCell ref="H19:I19"/>
    <mergeCell ref="B20:D20"/>
    <mergeCell ref="F20:G20"/>
    <mergeCell ref="H20:I20"/>
    <mergeCell ref="B21:D21"/>
    <mergeCell ref="F21:G21"/>
    <mergeCell ref="H21:I21"/>
    <mergeCell ref="B22:D22"/>
    <mergeCell ref="F22:G22"/>
    <mergeCell ref="H22:I22"/>
    <mergeCell ref="B23:D23"/>
    <mergeCell ref="F23:G23"/>
    <mergeCell ref="H23:I23"/>
    <mergeCell ref="B24:D24"/>
    <mergeCell ref="F24:G24"/>
    <mergeCell ref="H24:I24"/>
    <mergeCell ref="B25:D25"/>
    <mergeCell ref="F25:G25"/>
    <mergeCell ref="H25:I25"/>
    <mergeCell ref="A26:E26"/>
    <mergeCell ref="F26:G26"/>
    <mergeCell ref="H26:I26"/>
  </mergeCells>
  <pageMargins left="0.620079" right="0.472441" top="0.472441" bottom="0.472441" header="0.0" footer="0.0"/>
  <pageSetup paperSize="9" orientation="portrait"/>
  <rowBreaks count="0" manualBreakCount="0">
    </rowBreaks>
</worksheet>
</file>