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<sst xmlns="http://schemas.openxmlformats.org/spreadsheetml/2006/main" count="68" uniqueCount="68">
  <si>
    <t xml:space="preserve"/>
  </si>
  <si>
    <t xml:space="preserve">FLN050</t>
  </si>
  <si>
    <t xml:space="preserve">m²</t>
  </si>
  <si>
    <t xml:space="preserve">Faux plafond continu en plaques de plâtre.</t>
  </si>
  <si>
    <r>
      <rPr>
        <b/>
        <sz val="7.80"/>
        <color rgb="FF000000"/>
        <rFont val="A"/>
        <family val="2"/>
      </rPr>
      <t xml:space="preserve">Faux plafond continu suspendu</t>
    </r>
    <r>
      <rPr>
        <sz val="7.80"/>
        <color rgb="FF000000"/>
        <rFont val="A"/>
        <family val="2"/>
      </rPr>
      <t xml:space="preserve">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lisse avec une structure métallique (12,5+12,5+27+27), formé de deux plaques de plâtre AD / NF EN 520 - 1200 / longueur / 12,5 / bord affiné, de dureté superficielle élevée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</si>
  <si>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</si>
  <si>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</si>
  <si>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</si>
  <si>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</si>
  <si>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</si>
  <si>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</si>
  <si>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mt12psg160a</t>
  </si>
  <si>
    <t xml:space="preserve">Profilé en acier galvanisé, en U, de 30 mm.</t>
  </si>
  <si>
    <t xml:space="preserve">m</t>
  </si>
  <si>
    <t xml:space="preserve">mt12psg220</t>
  </si>
  <si>
    <t xml:space="preserve">Fixation composée d'une cheville et d'une vis 5x27.</t>
  </si>
  <si>
    <t xml:space="preserve">U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</si>
  <si>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</si>
  <si>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</si>
  <si>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</si>
  <si>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</si>
  <si>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</si>
  <si>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</si>
  <si>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</si>
  <si>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</si>
  <si>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</si>
  <si>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mt12psg190</t>
  </si>
  <si>
    <t xml:space="preserve">Tige d'accroche.</t>
  </si>
  <si>
    <t xml:space="preserve">U</t>
  </si>
  <si>
    <t xml:space="preserve">mt12psg050c</t>
  </si>
  <si>
    <t xml:space="preserve">Support 60/27 en tôle d'acier galvanisé, de largeur 60 mm, selon NF DTU 25.41 P1-2 et NF EN 14195.</t>
  </si>
  <si>
    <t xml:space="preserve">m</t>
  </si>
  <si>
    <t xml:space="preserve">mt12psg215b</t>
  </si>
  <si>
    <t xml:space="preserve">Connecteur pour pièce d'ossature 60/27.</t>
  </si>
  <si>
    <t xml:space="preserve">U</t>
  </si>
  <si>
    <t xml:space="preserve">mt12psg215a</t>
  </si>
  <si>
    <t xml:space="preserve">Faîte pour pièce d'ossature 60/27.</t>
  </si>
  <si>
    <t xml:space="preserve">U</t>
  </si>
  <si>
    <t xml:space="preserve">mt12psg010z</t>
  </si>
  <si>
    <t xml:space="preserve">Plaque de plâtre AD / NF EN 520 - 1200 / longueur / 12,5 / bord affiné, de dureté superficielle élevée.</t>
  </si>
  <si>
    <t xml:space="preserve">m²</t>
  </si>
  <si>
    <t xml:space="preserve">mt12psg081b</t>
  </si>
  <si>
    <t xml:space="preserve">Vis autoforeuse 3,5x25 mm.</t>
  </si>
  <si>
    <t xml:space="preserve">U</t>
  </si>
  <si>
    <t xml:space="preserve">mt12psg081d</t>
  </si>
  <si>
    <t xml:space="preserve">Vis autoforeuse 3,5x45 mm.</t>
  </si>
  <si>
    <t xml:space="preserve">U</t>
  </si>
  <si>
    <t xml:space="preserve">mt12psg041b</t>
  </si>
  <si>
    <t xml:space="preserve">Bande acoustique de dilatation de 50 mm de largeur.</t>
  </si>
  <si>
    <t xml:space="preserve">m</t>
  </si>
  <si>
    <t xml:space="preserve">mt12psg030a</t>
  </si>
  <si>
    <t xml:space="preserve">Pâte pour joints, selon NF EN 13963.</t>
  </si>
  <si>
    <t xml:space="preserve">kg</t>
  </si>
  <si>
    <t xml:space="preserve">mt12psg040a</t>
  </si>
  <si>
    <t xml:space="preserve">Bande de joints.</t>
  </si>
  <si>
    <t xml:space="preserve">m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</si>
  <si>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</si>
  <si>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</si>
  <si>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</si>
  <si>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</si>
  <si>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</si>
  <si>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</si>
  <si>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</si>
  <si>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</si>
  <si>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</si>
  <si>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</si>
  <si>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3.649,84F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</si>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</sst>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0.20" customWidth="1"/>
    <col min="3" max="3" width="21.13" customWidth="1"/>
    <col min="4" max="4" width="30.89" customWidth="1"/>
    <col min="5" max="5" width="3.79" customWidth="1"/>
    <col min="6" max="6" width="8.60" customWidth="1"/>
    <col min="7" max="7" width="2.33" customWidth="1"/>
    <col min="8" max="8" width="3.50" customWidth="1"/>
    <col min="9" max="9" width="11.22" customWidth="1"/>
    <col min="10" max="10" width="4.81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12.00" thickBot="1" customHeight="1">
      <c r="A8" s="10" t="s">
        <v>11</v>
      </c>
      <c r="B8" s="10" t="s">
        <v>12</v>
      </c>
      <c r="C8" s="10"/>
      <c r="D8" s="10"/>
      <c r="E8" s="10"/>
      <c r="F8" s="12">
        <v>0.400000</v>
      </c>
      <c r="G8" s="14" t="s">
        <v>13</v>
      </c>
      <c r="H8" s="14"/>
      <c r="I8" s="16">
        <v>1030.110000</v>
      </c>
      <c r="J8" s="16"/>
      <c r="K8" s="16">
        <f ca="1">ROUND(INDIRECT(ADDRESS(ROW()+(0), COLUMN()+(-5), 1))*INDIRECT(ADDRESS(ROW()+(0), COLUMN()+(-2), 1)), 2)</f>
        <v>412.040000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7"/>
      <c r="F9" s="18">
        <v>2.300000</v>
      </c>
      <c r="G9" s="19" t="s">
        <v>16</v>
      </c>
      <c r="H9" s="19"/>
      <c r="I9" s="20">
        <v>52.530000</v>
      </c>
      <c r="J9" s="20"/>
      <c r="K9" s="20">
        <f ca="1">ROUND(INDIRECT(ADDRESS(ROW()+(0), COLUMN()+(-5), 1))*INDIRECT(ADDRESS(ROW()+(0), COLUMN()+(-2), 1)), 2)</f>
        <v>120.820000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1.500000</v>
      </c>
      <c r="G10" s="19" t="s">
        <v>19</v>
      </c>
      <c r="H10" s="19"/>
      <c r="I10" s="20">
        <v>650.870000</v>
      </c>
      <c r="J10" s="20"/>
      <c r="K10" s="20">
        <f ca="1">ROUND(INDIRECT(ADDRESS(ROW()+(0), COLUMN()+(-5), 1))*INDIRECT(ADDRESS(ROW()+(0), COLUMN()+(-2), 1)), 2)</f>
        <v>976.310000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1.500000</v>
      </c>
      <c r="G11" s="19" t="s">
        <v>22</v>
      </c>
      <c r="H11" s="19"/>
      <c r="I11" s="20">
        <v>106.580000</v>
      </c>
      <c r="J11" s="20"/>
      <c r="K11" s="20">
        <f ca="1">ROUND(INDIRECT(ADDRESS(ROW()+(0), COLUMN()+(-5), 1))*INDIRECT(ADDRESS(ROW()+(0), COLUMN()+(-2), 1)), 2)</f>
        <v>159.870000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7"/>
      <c r="F12" s="18">
        <v>1.500000</v>
      </c>
      <c r="G12" s="19" t="s">
        <v>25</v>
      </c>
      <c r="H12" s="19"/>
      <c r="I12" s="20">
        <v>796.670000</v>
      </c>
      <c r="J12" s="20"/>
      <c r="K12" s="20">
        <f ca="1">ROUND(INDIRECT(ADDRESS(ROW()+(0), COLUMN()+(-5), 1))*INDIRECT(ADDRESS(ROW()+(0), COLUMN()+(-2), 1)), 2)</f>
        <v>1195.010000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7"/>
      <c r="F13" s="18">
        <v>1.500000</v>
      </c>
      <c r="G13" s="19" t="s">
        <v>28</v>
      </c>
      <c r="H13" s="19"/>
      <c r="I13" s="20">
        <v>796.480000</v>
      </c>
      <c r="J13" s="20"/>
      <c r="K13" s="20">
        <f ca="1">ROUND(INDIRECT(ADDRESS(ROW()+(0), COLUMN()+(-5), 1))*INDIRECT(ADDRESS(ROW()+(0), COLUMN()+(-2), 1)), 2)</f>
        <v>1194.720000</v>
      </c>
    </row>
    <row r="14" spans="1:11" ht="21.60" thickBot="1" customHeight="1">
      <c r="A14" s="17" t="s">
        <v>29</v>
      </c>
      <c r="B14" s="17" t="s">
        <v>30</v>
      </c>
      <c r="C14" s="17"/>
      <c r="D14" s="17"/>
      <c r="E14" s="17"/>
      <c r="F14" s="18">
        <v>3.200000</v>
      </c>
      <c r="G14" s="19" t="s">
        <v>31</v>
      </c>
      <c r="H14" s="19"/>
      <c r="I14" s="20">
        <v>1172.740000</v>
      </c>
      <c r="J14" s="20"/>
      <c r="K14" s="20">
        <f ca="1">ROUND(INDIRECT(ADDRESS(ROW()+(0), COLUMN()+(-5), 1))*INDIRECT(ADDRESS(ROW()+(0), COLUMN()+(-2), 1)), 2)</f>
        <v>3752.770000</v>
      </c>
    </row>
    <row r="15" spans="1:11" ht="12.00" thickBot="1" customHeight="1">
      <c r="A15" s="17" t="s">
        <v>32</v>
      </c>
      <c r="B15" s="17" t="s">
        <v>33</v>
      </c>
      <c r="C15" s="17"/>
      <c r="D15" s="17"/>
      <c r="E15" s="17"/>
      <c r="F15" s="18">
        <v>0.600000</v>
      </c>
      <c r="G15" s="19" t="s">
        <v>34</v>
      </c>
      <c r="H15" s="19"/>
      <c r="I15" s="20">
        <v>744.690000</v>
      </c>
      <c r="J15" s="20"/>
      <c r="K15" s="20">
        <f ca="1">ROUND(INDIRECT(ADDRESS(ROW()+(0), COLUMN()+(-5), 1))*INDIRECT(ADDRESS(ROW()+(0), COLUMN()+(-2), 1)), 2)</f>
        <v>446.810000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7"/>
      <c r="F16" s="18">
        <v>2.300000</v>
      </c>
      <c r="G16" s="19" t="s">
        <v>37</v>
      </c>
      <c r="H16" s="19"/>
      <c r="I16" s="20">
        <v>240.810000</v>
      </c>
      <c r="J16" s="20"/>
      <c r="K16" s="20">
        <f ca="1">ROUND(INDIRECT(ADDRESS(ROW()+(0), COLUMN()+(-5), 1))*INDIRECT(ADDRESS(ROW()+(0), COLUMN()+(-2), 1)), 2)</f>
        <v>553.860000</v>
      </c>
    </row>
    <row r="17" spans="1:11" ht="21.60" thickBot="1" customHeight="1">
      <c r="A17" s="17" t="s">
        <v>38</v>
      </c>
      <c r="B17" s="17" t="s">
        <v>39</v>
      </c>
      <c r="C17" s="17"/>
      <c r="D17" s="17"/>
      <c r="E17" s="17"/>
      <c r="F17" s="18">
        <v>2.060000</v>
      </c>
      <c r="G17" s="19" t="s">
        <v>40</v>
      </c>
      <c r="H17" s="19"/>
      <c r="I17" s="20">
        <v>4667.190000</v>
      </c>
      <c r="J17" s="20"/>
      <c r="K17" s="20">
        <f ca="1">ROUND(INDIRECT(ADDRESS(ROW()+(0), COLUMN()+(-5), 1))*INDIRECT(ADDRESS(ROW()+(0), COLUMN()+(-2), 1)), 2)</f>
        <v>9614.410000</v>
      </c>
    </row>
    <row r="18" spans="1:11" ht="12.00" thickBot="1" customHeight="1">
      <c r="A18" s="17" t="s">
        <v>41</v>
      </c>
      <c r="B18" s="17" t="s">
        <v>42</v>
      </c>
      <c r="C18" s="17"/>
      <c r="D18" s="17"/>
      <c r="E18" s="17"/>
      <c r="F18" s="18">
        <v>9.000000</v>
      </c>
      <c r="G18" s="19" t="s">
        <v>43</v>
      </c>
      <c r="H18" s="19"/>
      <c r="I18" s="20">
        <v>7.130000</v>
      </c>
      <c r="J18" s="20"/>
      <c r="K18" s="20">
        <f ca="1">ROUND(INDIRECT(ADDRESS(ROW()+(0), COLUMN()+(-5), 1))*INDIRECT(ADDRESS(ROW()+(0), COLUMN()+(-2), 1)), 2)</f>
        <v>64.170000</v>
      </c>
    </row>
    <row r="19" spans="1:11" ht="12.00" thickBot="1" customHeight="1">
      <c r="A19" s="17" t="s">
        <v>44</v>
      </c>
      <c r="B19" s="17" t="s">
        <v>45</v>
      </c>
      <c r="C19" s="17"/>
      <c r="D19" s="17"/>
      <c r="E19" s="17"/>
      <c r="F19" s="18">
        <v>17.000000</v>
      </c>
      <c r="G19" s="19" t="s">
        <v>46</v>
      </c>
      <c r="H19" s="19"/>
      <c r="I19" s="20">
        <v>11.250000</v>
      </c>
      <c r="J19" s="20"/>
      <c r="K19" s="20">
        <f ca="1">ROUND(INDIRECT(ADDRESS(ROW()+(0), COLUMN()+(-5), 1))*INDIRECT(ADDRESS(ROW()+(0), COLUMN()+(-2), 1)), 2)</f>
        <v>191.250000</v>
      </c>
    </row>
    <row r="20" spans="1:11" ht="12.00" thickBot="1" customHeight="1">
      <c r="A20" s="17" t="s">
        <v>47</v>
      </c>
      <c r="B20" s="17" t="s">
        <v>48</v>
      </c>
      <c r="C20" s="17"/>
      <c r="D20" s="17"/>
      <c r="E20" s="17"/>
      <c r="F20" s="18">
        <v>0.400000</v>
      </c>
      <c r="G20" s="19" t="s">
        <v>49</v>
      </c>
      <c r="H20" s="19"/>
      <c r="I20" s="20">
        <v>209.190000</v>
      </c>
      <c r="J20" s="20"/>
      <c r="K20" s="20">
        <f ca="1">ROUND(INDIRECT(ADDRESS(ROW()+(0), COLUMN()+(-5), 1))*INDIRECT(ADDRESS(ROW()+(0), COLUMN()+(-2), 1)), 2)</f>
        <v>83.680000</v>
      </c>
    </row>
    <row r="21" spans="1:11" ht="12.00" thickBot="1" customHeight="1">
      <c r="A21" s="17" t="s">
        <v>50</v>
      </c>
      <c r="B21" s="17" t="s">
        <v>51</v>
      </c>
      <c r="C21" s="17"/>
      <c r="D21" s="17"/>
      <c r="E21" s="17"/>
      <c r="F21" s="18">
        <v>1.100000</v>
      </c>
      <c r="G21" s="19" t="s">
        <v>52</v>
      </c>
      <c r="H21" s="19"/>
      <c r="I21" s="20">
        <v>1029.320000</v>
      </c>
      <c r="J21" s="20"/>
      <c r="K21" s="20">
        <f ca="1">ROUND(INDIRECT(ADDRESS(ROW()+(0), COLUMN()+(-5), 1))*INDIRECT(ADDRESS(ROW()+(0), COLUMN()+(-2), 1)), 2)</f>
        <v>1132.250000</v>
      </c>
    </row>
    <row r="22" spans="1:11" ht="12.00" thickBot="1" customHeight="1">
      <c r="A22" s="17" t="s">
        <v>53</v>
      </c>
      <c r="B22" s="17" t="s">
        <v>54</v>
      </c>
      <c r="C22" s="17"/>
      <c r="D22" s="17"/>
      <c r="E22" s="17"/>
      <c r="F22" s="18">
        <v>0.450000</v>
      </c>
      <c r="G22" s="19" t="s">
        <v>55</v>
      </c>
      <c r="H22" s="19"/>
      <c r="I22" s="20">
        <v>27.730000</v>
      </c>
      <c r="J22" s="20"/>
      <c r="K22" s="20">
        <f ca="1">ROUND(INDIRECT(ADDRESS(ROW()+(0), COLUMN()+(-5), 1))*INDIRECT(ADDRESS(ROW()+(0), COLUMN()+(-2), 1)), 2)</f>
        <v>12.480000</v>
      </c>
    </row>
    <row r="23" spans="1:11" ht="21.60" thickBot="1" customHeight="1">
      <c r="A23" s="17" t="s">
        <v>56</v>
      </c>
      <c r="B23" s="17" t="s">
        <v>57</v>
      </c>
      <c r="C23" s="17"/>
      <c r="D23" s="17"/>
      <c r="E23" s="17"/>
      <c r="F23" s="18">
        <v>0.375000</v>
      </c>
      <c r="G23" s="19" t="s">
        <v>58</v>
      </c>
      <c r="H23" s="19"/>
      <c r="I23" s="20">
        <v>1157.230000</v>
      </c>
      <c r="J23" s="20"/>
      <c r="K23" s="20">
        <f ca="1">ROUND(INDIRECT(ADDRESS(ROW()+(0), COLUMN()+(-5), 1))*INDIRECT(ADDRESS(ROW()+(0), COLUMN()+(-2), 1)), 2)</f>
        <v>433.960000</v>
      </c>
    </row>
    <row r="24" spans="1:11" ht="12.00" thickBot="1" customHeight="1">
      <c r="A24" s="17" t="s">
        <v>59</v>
      </c>
      <c r="B24" s="21" t="s">
        <v>60</v>
      </c>
      <c r="C24" s="21"/>
      <c r="D24" s="21"/>
      <c r="E24" s="21"/>
      <c r="F24" s="22">
        <v>0.129000</v>
      </c>
      <c r="G24" s="23" t="s">
        <v>61</v>
      </c>
      <c r="H24" s="23"/>
      <c r="I24" s="24">
        <v>707.050000</v>
      </c>
      <c r="J24" s="24"/>
      <c r="K24" s="24">
        <f ca="1">ROUND(INDIRECT(ADDRESS(ROW()+(0), COLUMN()+(-5), 1))*INDIRECT(ADDRESS(ROW()+(0), COLUMN()+(-2), 1)), 2)</f>
        <v>91.210000</v>
      </c>
    </row>
    <row r="25" spans="1:11" ht="12.00" thickBot="1" customHeight="1">
      <c r="A25" s="17"/>
      <c r="B25" s="10" t="s">
        <v>62</v>
      </c>
      <c r="C25" s="10"/>
      <c r="D25" s="10"/>
      <c r="E25" s="10"/>
      <c r="F25" s="12">
        <v>2.000000</v>
      </c>
      <c r="G25" s="14" t="s">
        <v>63</v>
      </c>
      <c r="H25" s="14"/>
      <c r="I25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1)),INDIRECT(ADDRESS(ROW()+(-17), COLUMN()+(2), 1))), 2)</f>
        <v>20435.620000</v>
      </c>
      <c r="J25" s="16"/>
      <c r="K25" s="16">
        <f ca="1">ROUND(INDIRECT(ADDRESS(ROW()+(0), COLUMN()+(-5), 1))*INDIRECT(ADDRESS(ROW()+(0), COLUMN()+(-2), 1))/100, 2)</f>
        <v>408.710000</v>
      </c>
    </row>
    <row r="26" spans="1:11" ht="12.00" thickBot="1" customHeight="1">
      <c r="A26" s="21"/>
      <c r="B26" s="21" t="s">
        <v>64</v>
      </c>
      <c r="C26" s="21"/>
      <c r="D26" s="21"/>
      <c r="E26" s="21"/>
      <c r="F26" s="22">
        <v>3.000000</v>
      </c>
      <c r="G26" s="23" t="s">
        <v>65</v>
      </c>
      <c r="H26" s="23"/>
      <c r="I26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1)),INDIRECT(ADDRESS(ROW()+(-17), COLUMN()+(2), 1)),INDIRECT(ADDRESS(ROW()+(-18), COLUMN()+(2), 1))), 2)</f>
        <v>20844.330000</v>
      </c>
      <c r="J26" s="24"/>
      <c r="K26" s="24">
        <f ca="1">ROUND(INDIRECT(ADDRESS(ROW()+(0), COLUMN()+(-5), 1))*INDIRECT(ADDRESS(ROW()+(0), COLUMN()+(-2), 1))/100, 2)</f>
        <v>625.330000</v>
      </c>
    </row>
    <row r="27" spans="1:11" ht="12.00" thickBot="1" customHeight="1">
      <c r="A27" s="6" t="s">
        <v>66</v>
      </c>
      <c r="B27" s="7"/>
      <c r="C27" s="7"/>
      <c r="D27" s="7"/>
      <c r="E27" s="7"/>
      <c r="F27" s="7"/>
      <c r="G27" s="25"/>
      <c r="H27" s="25"/>
      <c r="I27" s="6" t="s">
        <v>67</v>
      </c>
      <c r="J27" s="6"/>
      <c r="K2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21469.660000</v>
      </c>
    </row>
  </sheetData>
  <mergeCells count="69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B20:E20"/>
    <mergeCell ref="G20:H20"/>
    <mergeCell ref="I20:J20"/>
    <mergeCell ref="B21:E21"/>
    <mergeCell ref="G21:H21"/>
    <mergeCell ref="I21:J21"/>
    <mergeCell ref="B22:E22"/>
    <mergeCell ref="G22:H22"/>
    <mergeCell ref="I22:J22"/>
    <mergeCell ref="B23:E23"/>
    <mergeCell ref="G23:H23"/>
    <mergeCell ref="I23:J23"/>
    <mergeCell ref="B24:E24"/>
    <mergeCell ref="G24:H24"/>
    <mergeCell ref="I24:J24"/>
    <mergeCell ref="B25:E25"/>
    <mergeCell ref="G25:H25"/>
    <mergeCell ref="I25:J25"/>
    <mergeCell ref="B26:E26"/>
    <mergeCell ref="G26:H26"/>
    <mergeCell ref="I26:J26"/>
    <mergeCell ref="A27:F27"/>
    <mergeCell ref="G27:H27"/>
    <mergeCell ref="I27:J27"/>
  </mergeCells>
  <pageMargins left="0.620079" right="0.472441" top="0.472441" bottom="0.472441" header="0.0" footer="0.0"/>
  <pageSetup paperSize="9" orientation="portrait"/>
  <rowBreaks count="0" manualBreakCount="0">
    </rowBreaks>
</worksheet>
</file>