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<sst xmlns="http://schemas.openxmlformats.org/spreadsheetml/2006/main" count="41" uniqueCount="41">
  <si>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</si>
  <si>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</si>
  <si>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</si>
  <si>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</si>
  <si>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1200x600x20 mm, finition lisse en couleur blanc pour profilés visibles T 15</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</si>
  <si>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</si>
  <si>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</si>
  <si>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</si>
  <si>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</si>
  <si>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</si>
  <si>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</si>
  <si>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mt12pag010k</t>
  </si>
  <si>
    <t xml:space="preserve">Panneau acoustique autoportant en laine minérale, de résistance thermique 0,53 m²K/W, Euroclasse A1 de réaction au feu, composé de modules de 1200x600x20 mm, avec la face visible revêtue avec un voile minéral, finition lisse en couleur blanc avec bord droit pour profilés visibles T 15.</t>
  </si>
  <si>
    <t xml:space="preserve">m²</t>
  </si>
  <si>
    <t xml:space="preserve">mt12pfr010m</t>
  </si>
  <si>
    <t xml:space="preserve">Profilé primaire en T de 15x38x3600 mm, en acier galvanisé laminé, avec la face visible revêtue avec une lame en aluminium finition laqué en couleur blanc, selon NF EN 13964.</t>
  </si>
  <si>
    <t xml:space="preserve">m</t>
  </si>
  <si>
    <t xml:space="preserve">mt12pfr010s</t>
  </si>
  <si>
    <t xml:space="preserve">Profilé secondaire en T de 15x38x600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</si>
  <si>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</si>
  <si>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</si>
  <si>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</si>
  <si>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</si>
  <si>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</si>
  <si>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</si>
  <si>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</si>
  <si>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</si>
  <si>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</si>
  <si>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</si>
  <si>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</si>
  <si>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</si>
  <si>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</si>
  <si>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</si>
  <si>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</si>
  <si>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</si>
  <si>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</si>
  <si>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</si>
  <si>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</si>
  <si>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</si>
  <si>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7.252,92F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</si>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</sst>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95" customWidth="1"/>
    <col min="3" max="3" width="16.17" customWidth="1"/>
    <col min="4" max="4" width="44.88" customWidth="1"/>
    <col min="5" max="5" width="8.60" customWidth="1"/>
    <col min="6" max="6" width="2.77" customWidth="1"/>
    <col min="7" max="7" width="3.06" customWidth="1"/>
    <col min="8" max="8" width="6.56" customWidth="1"/>
    <col min="9" max="9" width="9.62" customWidth="1"/>
    <col min="10" max="10" width="9.62"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t="s">
        <v>8</v>
      </c>
      <c r="G7" s="9"/>
      <c r="H7" s="9" t="s">
        <v>9</v>
      </c>
      <c r="I7" s="9"/>
      <c r="J7" s="9" t="s">
        <v>10</v>
      </c>
    </row>
    <row r="8" spans="1:10" ht="40.80" thickBot="1" customHeight="1">
      <c r="A8" s="10" t="s">
        <v>11</v>
      </c>
      <c r="B8" s="10" t="s">
        <v>12</v>
      </c>
      <c r="C8" s="10"/>
      <c r="D8" s="10"/>
      <c r="E8" s="12">
        <v>1.050000</v>
      </c>
      <c r="F8" s="14" t="s">
        <v>13</v>
      </c>
      <c r="G8" s="14"/>
      <c r="H8" s="16">
        <v>22884.310000</v>
      </c>
      <c r="I8" s="16"/>
      <c r="J8" s="16">
        <f ca="1">ROUND(INDIRECT(ADDRESS(ROW()+(0), COLUMN()+(-5), 1))*INDIRECT(ADDRESS(ROW()+(0), COLUMN()+(-2), 1)), 2)</f>
        <v>24028.530000</v>
      </c>
    </row>
    <row r="9" spans="1:10" ht="31.20" thickBot="1" customHeight="1">
      <c r="A9" s="17" t="s">
        <v>14</v>
      </c>
      <c r="B9" s="17" t="s">
        <v>15</v>
      </c>
      <c r="C9" s="17"/>
      <c r="D9" s="17"/>
      <c r="E9" s="18">
        <v>0.700000</v>
      </c>
      <c r="F9" s="19" t="s">
        <v>16</v>
      </c>
      <c r="G9" s="19"/>
      <c r="H9" s="20">
        <v>714.740000</v>
      </c>
      <c r="I9" s="20"/>
      <c r="J9" s="20">
        <f ca="1">ROUND(INDIRECT(ADDRESS(ROW()+(0), COLUMN()+(-5), 1))*INDIRECT(ADDRESS(ROW()+(0), COLUMN()+(-2), 1)), 2)</f>
        <v>500.320000</v>
      </c>
    </row>
    <row r="10" spans="1:10" ht="31.20" thickBot="1" customHeight="1">
      <c r="A10" s="17" t="s">
        <v>17</v>
      </c>
      <c r="B10" s="17" t="s">
        <v>18</v>
      </c>
      <c r="C10" s="17"/>
      <c r="D10" s="17"/>
      <c r="E10" s="18">
        <v>0.700000</v>
      </c>
      <c r="F10" s="19" t="s">
        <v>19</v>
      </c>
      <c r="G10" s="19"/>
      <c r="H10" s="20">
        <v>714.740000</v>
      </c>
      <c r="I10" s="20"/>
      <c r="J10" s="20">
        <f ca="1">ROUND(INDIRECT(ADDRESS(ROW()+(0), COLUMN()+(-5), 1))*INDIRECT(ADDRESS(ROW()+(0), COLUMN()+(-2), 1)), 2)</f>
        <v>500.320000</v>
      </c>
    </row>
    <row r="11" spans="1:10" ht="31.20" thickBot="1" customHeight="1">
      <c r="A11" s="17" t="s">
        <v>20</v>
      </c>
      <c r="B11" s="17" t="s">
        <v>21</v>
      </c>
      <c r="C11" s="17"/>
      <c r="D11" s="17"/>
      <c r="E11" s="18">
        <v>0.400000</v>
      </c>
      <c r="F11" s="19" t="s">
        <v>22</v>
      </c>
      <c r="G11" s="19"/>
      <c r="H11" s="20">
        <v>581.620000</v>
      </c>
      <c r="I11" s="20"/>
      <c r="J11" s="20">
        <f ca="1">ROUND(INDIRECT(ADDRESS(ROW()+(0), COLUMN()+(-5), 1))*INDIRECT(ADDRESS(ROW()+(0), COLUMN()+(-2), 1)), 2)</f>
        <v>232.650000</v>
      </c>
    </row>
    <row r="12" spans="1:10" ht="12.00" thickBot="1" customHeight="1">
      <c r="A12" s="17" t="s">
        <v>23</v>
      </c>
      <c r="B12" s="17" t="s">
        <v>24</v>
      </c>
      <c r="C12" s="17"/>
      <c r="D12" s="17"/>
      <c r="E12" s="18">
        <v>2.000000</v>
      </c>
      <c r="F12" s="19" t="s">
        <v>25</v>
      </c>
      <c r="G12" s="19"/>
      <c r="H12" s="20">
        <v>261.410000</v>
      </c>
      <c r="I12" s="20"/>
      <c r="J12" s="20">
        <f ca="1">ROUND(INDIRECT(ADDRESS(ROW()+(0), COLUMN()+(-5), 1))*INDIRECT(ADDRESS(ROW()+(0), COLUMN()+(-2), 1)), 2)</f>
        <v>522.820000</v>
      </c>
    </row>
    <row r="13" spans="1:10" ht="12.00" thickBot="1" customHeight="1">
      <c r="A13" s="17" t="s">
        <v>26</v>
      </c>
      <c r="B13" s="17" t="s">
        <v>27</v>
      </c>
      <c r="C13" s="17"/>
      <c r="D13" s="17"/>
      <c r="E13" s="18">
        <v>1.000000</v>
      </c>
      <c r="F13" s="19" t="s">
        <v>28</v>
      </c>
      <c r="G13" s="19"/>
      <c r="H13" s="20">
        <v>1315.210000</v>
      </c>
      <c r="I13" s="20"/>
      <c r="J13" s="20">
        <f ca="1">ROUND(INDIRECT(ADDRESS(ROW()+(0), COLUMN()+(-5), 1))*INDIRECT(ADDRESS(ROW()+(0), COLUMN()+(-2), 1)), 2)</f>
        <v>1315.210000</v>
      </c>
    </row>
    <row r="14" spans="1:10" ht="21.60" thickBot="1" customHeight="1">
      <c r="A14" s="17" t="s">
        <v>29</v>
      </c>
      <c r="B14" s="17" t="s">
        <v>30</v>
      </c>
      <c r="C14" s="17"/>
      <c r="D14" s="17"/>
      <c r="E14" s="18">
        <v>0.276000</v>
      </c>
      <c r="F14" s="19" t="s">
        <v>31</v>
      </c>
      <c r="G14" s="19"/>
      <c r="H14" s="20">
        <v>1157.230000</v>
      </c>
      <c r="I14" s="20"/>
      <c r="J14" s="20">
        <f ca="1">ROUND(INDIRECT(ADDRESS(ROW()+(0), COLUMN()+(-5), 1))*INDIRECT(ADDRESS(ROW()+(0), COLUMN()+(-2), 1)), 2)</f>
        <v>319.400000</v>
      </c>
    </row>
    <row r="15" spans="1:10" ht="12.00" thickBot="1" customHeight="1">
      <c r="A15" s="17" t="s">
        <v>32</v>
      </c>
      <c r="B15" s="21" t="s">
        <v>33</v>
      </c>
      <c r="C15" s="21"/>
      <c r="D15" s="21"/>
      <c r="E15" s="22">
        <v>0.276000</v>
      </c>
      <c r="F15" s="23" t="s">
        <v>34</v>
      </c>
      <c r="G15" s="23"/>
      <c r="H15" s="24">
        <v>707.050000</v>
      </c>
      <c r="I15" s="24"/>
      <c r="J15" s="24">
        <f ca="1">ROUND(INDIRECT(ADDRESS(ROW()+(0), COLUMN()+(-5), 1))*INDIRECT(ADDRESS(ROW()+(0), COLUMN()+(-2), 1)), 2)</f>
        <v>195.150000</v>
      </c>
    </row>
    <row r="16" spans="1:10" ht="12.00" thickBot="1" customHeight="1">
      <c r="A16" s="17"/>
      <c r="B16" s="10" t="s">
        <v>35</v>
      </c>
      <c r="C16" s="10"/>
      <c r="D16" s="10"/>
      <c r="E16" s="12">
        <v>2.000000</v>
      </c>
      <c r="F16" s="14" t="s">
        <v>36</v>
      </c>
      <c r="G16" s="14"/>
      <c r="H16" s="16">
        <f ca="1">ROUND(SUM(INDIRECT(ADDRESS(ROW()+(-1), COLUMN()+(2), 1)),INDIRECT(ADDRESS(ROW()+(-2), COLUMN()+(2), 1)),INDIRECT(ADDRESS(ROW()+(-3), COLUMN()+(2), 1)),INDIRECT(ADDRESS(ROW()+(-4), COLUMN()+(2), 1)),INDIRECT(ADDRESS(ROW()+(-5), COLUMN()+(2), 1)),INDIRECT(ADDRESS(ROW()+(-6), COLUMN()+(2), 1)),INDIRECT(ADDRESS(ROW()+(-7), COLUMN()+(2), 1)),INDIRECT(ADDRESS(ROW()+(-8), COLUMN()+(2), 1))), 2)</f>
        <v>27614.400000</v>
      </c>
      <c r="I16" s="16"/>
      <c r="J16" s="16">
        <f ca="1">ROUND(INDIRECT(ADDRESS(ROW()+(0), COLUMN()+(-5), 1))*INDIRECT(ADDRESS(ROW()+(0), COLUMN()+(-2), 1))/100, 2)</f>
        <v>552.290000</v>
      </c>
    </row>
    <row r="17" spans="1:10" ht="12.00" thickBot="1" customHeight="1">
      <c r="A17" s="21"/>
      <c r="B17" s="21" t="s">
        <v>37</v>
      </c>
      <c r="C17" s="21"/>
      <c r="D17" s="21"/>
      <c r="E17" s="22">
        <v>3.000000</v>
      </c>
      <c r="F17" s="23" t="s">
        <v>38</v>
      </c>
      <c r="G17" s="23"/>
      <c r="H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28166.690000</v>
      </c>
      <c r="I17" s="24"/>
      <c r="J17" s="24">
        <f ca="1">ROUND(INDIRECT(ADDRESS(ROW()+(0), COLUMN()+(-5), 1))*INDIRECT(ADDRESS(ROW()+(0), COLUMN()+(-2), 1))/100, 2)</f>
        <v>845.000000</v>
      </c>
    </row>
    <row r="18" spans="1:10" ht="12.00" thickBot="1" customHeight="1">
      <c r="A18" s="6" t="s">
        <v>39</v>
      </c>
      <c r="B18" s="7"/>
      <c r="C18" s="7"/>
      <c r="D18" s="7"/>
      <c r="E18" s="7"/>
      <c r="F18" s="25"/>
      <c r="G18" s="25"/>
      <c r="H18" s="6" t="s">
        <v>40</v>
      </c>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29011.690000</v>
      </c>
    </row>
  </sheetData>
  <mergeCells count="41">
    <mergeCell ref="A1:J1"/>
    <mergeCell ref="A3:B3"/>
    <mergeCell ref="D3:F3"/>
    <mergeCell ref="G3:H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B16:D16"/>
    <mergeCell ref="F16:G16"/>
    <mergeCell ref="H16:I16"/>
    <mergeCell ref="B17:D17"/>
    <mergeCell ref="F17:G17"/>
    <mergeCell ref="H17:I17"/>
    <mergeCell ref="A18:E18"/>
    <mergeCell ref="F18:G18"/>
    <mergeCell ref="H18:I18"/>
  </mergeCells>
  <pageMargins left="0.620079" right="0.472441" top="0.472441" bottom="0.472441" header="0.0" footer="0.0"/>
  <pageSetup paperSize="9" orientation="portrait"/>
  <rowBreaks count="0" manualBreakCount="0">
    </rowBreaks>
</worksheet>
</file>