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<sst xmlns="http://schemas.openxmlformats.org/spreadsheetml/2006/main" count="24" uniqueCount="24">
  <si>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</si>
  <si>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</si>
  <si>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</si>
  <si>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adossé.</t>
  </si>
  <si>
    <r>
      <rPr>
        <b/>
        <sz val="8.25"/>
        <color rgb="FF000000"/>
        <rFont val="Arial"/>
        <family val="2"/>
      </rPr>
      <t xml:space="preserve">Amortisseur métallique à ressort, de 195x82x127 mm et 100 kg de charge maximale</t>
    </r>
    <r>
      <rPr>
        <sz val="8.25"/>
        <color rgb="FF000000"/>
        <rFont val="Arial"/>
        <family val="2"/>
      </rPr>
      <t xml:space="preserve">, monté sur le sol, socle ou structure.</t>
    </r>
  </si>
  <si>
    <t xml:space="preserve">Code interne</t>
  </si>
  <si>
    <t xml:space="preserve">Désignation</t>
  </si>
  <si>
    <t xml:space="preserve">Quantité</t>
  </si>
  <si>
    <t xml:space="preserve">Unité</t>
  </si>
  <si>
    <t xml:space="preserve">Prix unitaire</t>
  </si>
  <si>
    <t xml:space="preserve">Prix total</t>
  </si>
  <si>
    <t xml:space="preserve">mt16avg040e</t>
  </si>
  <si>
    <t xml:space="preserve">Amortisseur métallique à ressort, de 195x82x127 mm, de 40 kg de charge minimale et 100 kg de charge maximale, constitué de ressort en acier de haute adhérence finition avec peinture époxy couleur bleue, couvercles métalliques fixés avec un double système de sécurité comprenant des pieux internes et un mastic viscoélastique, pièce interne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</si>
  <si>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</si>
  <si>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</si>
  <si>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</si>
  <si>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</si>
  <si>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</si>
  <si>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</si>
  <si>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</si>
  <si>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Coûts directs complémentaires</t>
  </si>
  <si>
    <t xml:space="preserve">%</t>
  </si>
  <si>
    <t xml:space="preserve">Coût d'entretien décennal: 1.205,52F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</si>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</sst>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61.88"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3.50" thickBot="1" customHeight="1">
      <c r="A5" s="4" t="s">
        <v>4</v>
      </c>
      <c r="B5" s="4"/>
      <c r="C5" s="4"/>
      <c r="D5" s="4"/>
      <c r="E5" s="4"/>
      <c r="F5" s="4"/>
      <c r="G5" s="4"/>
    </row>
    <row r="8" spans="1:7" ht="13.50" thickBot="1" customHeight="1">
      <c r="A8" s="5" t="s">
        <v>5</v>
      </c>
      <c r="B8" s="5"/>
      <c r="C8" s="5" t="s">
        <v>6</v>
      </c>
      <c r="D8" s="5" t="s">
        <v>7</v>
      </c>
      <c r="E8" s="5" t="s">
        <v>8</v>
      </c>
      <c r="F8" s="5" t="s">
        <v>9</v>
      </c>
      <c r="G8" s="5" t="s">
        <v>10</v>
      </c>
    </row>
    <row r="9" spans="1:7" ht="76.50" thickBot="1" customHeight="1">
      <c r="A9" s="6" t="s">
        <v>11</v>
      </c>
      <c r="B9" s="6"/>
      <c r="C9" s="6" t="s">
        <v>12</v>
      </c>
      <c r="D9" s="8">
        <v>1.000000</v>
      </c>
      <c r="E9" s="10" t="s">
        <v>13</v>
      </c>
      <c r="F9" s="12">
        <v>6367.640000</v>
      </c>
      <c r="G9" s="12">
        <f ca="1">ROUND(INDIRECT(ADDRESS(ROW()+(0), COLUMN()+(-3), 1))*INDIRECT(ADDRESS(ROW()+(0), COLUMN()+(-1), 1)), 2)</f>
        <v>6367.640000</v>
      </c>
    </row>
    <row r="10" spans="1:7" ht="13.50" thickBot="1" customHeight="1">
      <c r="A10" s="13" t="s">
        <v>14</v>
      </c>
      <c r="B10" s="13"/>
      <c r="C10" s="13" t="s">
        <v>15</v>
      </c>
      <c r="D10" s="14">
        <v>0.115000</v>
      </c>
      <c r="E10" s="15" t="s">
        <v>16</v>
      </c>
      <c r="F10" s="16">
        <v>1070.330000</v>
      </c>
      <c r="G10" s="16">
        <f ca="1">ROUND(INDIRECT(ADDRESS(ROW()+(0), COLUMN()+(-3), 1))*INDIRECT(ADDRESS(ROW()+(0), COLUMN()+(-1), 1)), 2)</f>
        <v>123.090000</v>
      </c>
    </row>
    <row r="11" spans="1:7" ht="13.50" thickBot="1" customHeight="1">
      <c r="A11" s="13" t="s">
        <v>17</v>
      </c>
      <c r="B11" s="13"/>
      <c r="C11" s="17" t="s">
        <v>18</v>
      </c>
      <c r="D11" s="18">
        <v>0.115000</v>
      </c>
      <c r="E11" s="19" t="s">
        <v>19</v>
      </c>
      <c r="F11" s="20">
        <v>654.730000</v>
      </c>
      <c r="G11" s="20">
        <f ca="1">ROUND(INDIRECT(ADDRESS(ROW()+(0), COLUMN()+(-3), 1))*INDIRECT(ADDRESS(ROW()+(0), COLUMN()+(-1), 1)), 2)</f>
        <v>75.290000</v>
      </c>
    </row>
    <row r="12" spans="1:7" ht="13.50" thickBot="1" customHeight="1">
      <c r="A12" s="17"/>
      <c r="B12" s="17"/>
      <c r="C12" s="4" t="s">
        <v>20</v>
      </c>
      <c r="D12" s="21">
        <v>2.000000</v>
      </c>
      <c r="E12" s="22" t="s">
        <v>21</v>
      </c>
      <c r="F12" s="23">
        <f ca="1">ROUND(SUM(INDIRECT(ADDRESS(ROW()+(-1), COLUMN()+(1), 1)),INDIRECT(ADDRESS(ROW()+(-2), COLUMN()+(1), 1)),INDIRECT(ADDRESS(ROW()+(-3), COLUMN()+(1), 1))), 2)</f>
        <v>6566.020000</v>
      </c>
      <c r="G12" s="23">
        <f ca="1">ROUND(INDIRECT(ADDRESS(ROW()+(0), COLUMN()+(-3), 1))*INDIRECT(ADDRESS(ROW()+(0), COLUMN()+(-1), 1))/100, 2)</f>
        <v>131.320000</v>
      </c>
    </row>
    <row r="13" spans="1:7" ht="13.50" thickBot="1" customHeight="1">
      <c r="A13" s="24" t="s">
        <v>22</v>
      </c>
      <c r="B13" s="24"/>
      <c r="C13" s="25"/>
      <c r="D13" s="25"/>
      <c r="E13" s="26"/>
      <c r="F13" s="24" t="s">
        <v>23</v>
      </c>
      <c r="G13" s="27">
        <f ca="1">ROUND(SUM(INDIRECT(ADDRESS(ROW()+(-1), COLUMN()+(0), 1)),INDIRECT(ADDRESS(ROW()+(-2), COLUMN()+(0), 1)),INDIRECT(ADDRESS(ROW()+(-3), COLUMN()+(0), 1)),INDIRECT(ADDRESS(ROW()+(-4), COLUMN()+(0), 1))), 2)</f>
        <v>6697.340000</v>
      </c>
    </row>
  </sheetData>
  <mergeCells count="9">
    <mergeCell ref="A1:G1"/>
    <mergeCell ref="C3:G3"/>
    <mergeCell ref="A5:G5"/>
    <mergeCell ref="A8:B8"/>
    <mergeCell ref="A9:B9"/>
    <mergeCell ref="A10:B10"/>
    <mergeCell ref="A11:B11"/>
    <mergeCell ref="A12:B12"/>
    <mergeCell ref="A13:D13"/>
  </mergeCells>
  <pageMargins left="0.620079" right="0.472441" top="0.472441" bottom="0.472441" header="0.0" footer="0.0"/>
  <pageSetup paperSize="9" orientation="portrait"/>
  <rowBreaks count="0" manualBreakCount="0">
    </rowBreaks>
</worksheet>
</file>