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<sst xmlns="http://schemas.openxmlformats.org/spreadsheetml/2006/main" count="45" uniqueCount="45">
  <si>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</si>
  <si>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FDR020</t>
  </si>
  <si>
    <t xml:space="preserve">m</t>
  </si>
  <si>
    <t xml:space="preserve">Habillage d'une retombée de poutre métallique, avec des plaques de plâtre.</t>
  </si>
  <si>
    <r>
      <rPr>
        <sz val="8.25"/>
        <color rgb="FF000000"/>
        <rFont val="Arial"/>
        <family val="2"/>
      </rPr>
      <t xml:space="preserve">Réalisation de l'habillage d'une retombée de poutre métallique, par les deux faces de l'âme et par l'aile inférieure, de 200x200 mm, réalisée plaques de plâtre A / NF EN 520 - 1200 / longueur / 12,5 / à bords longitudinaux amincis; fixation dans les deux faces de l'âme par vissage à fourrures 60/27 en tôle d'acier galvanisé, vissées à leur tour sur tasseaux en bois de 40x40 mm, placés à pression, avec un entraxe de 30 cm; et fixation dans l'aile inférieure par vissage à fourrures 60/27 en tôle d'acier galvanisé, placées à pression sur clips métalliques. Comprend les profilés, les clips, la visserie et la pâte et la bande pour le traitement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</si>
  <si>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</si>
  <si>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</si>
  <si>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</si>
  <si>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</si>
  <si>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</si>
  <si>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</si>
  <si>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mt07mee203df</t>
  </si>
  <si>
    <t xml:space="preserve">Tasseau de 40x40 mm de section, en bois de pin maritime (Pinus pinaster), traité en autoclave, avec classe d'emploi 4, selon NF EN 335, finition brossée, avec une humidité inférieure à 20%.</t>
  </si>
  <si>
    <t xml:space="preserve">m</t>
  </si>
  <si>
    <t xml:space="preserve">mt12psg050c</t>
  </si>
  <si>
    <t xml:space="preserve">Fourrure 60/27 en tôle d'acier galvanisé, de 60 mm de largeur, selon NF DTU 25.41 P1-2 et NF EN 14195.</t>
  </si>
  <si>
    <t xml:space="preserve">m</t>
  </si>
  <si>
    <t xml:space="preserve">mt12www040b</t>
  </si>
  <si>
    <t xml:space="preserve">Vis autoforeuse d'acier galvanisé, de 4 mm de diamètre et 25 mm de longueur, pour fixation d'éléments métalliques sur un support en bois.</t>
  </si>
  <si>
    <t xml:space="preserve">U</t>
  </si>
  <si>
    <t xml:space="preserve">mt12pmk011a</t>
  </si>
  <si>
    <t xml:space="preserve">Clip de protection de 72x48x41 mm.</t>
  </si>
  <si>
    <t xml:space="preserve">U</t>
  </si>
  <si>
    <t xml:space="preserve">mt12psg010a</t>
  </si>
  <si>
    <t xml:space="preserve">Plaque de plâtre A / NF EN 520 - 1200 / longueur / 12,5 / à bords longitudinaux amincis.</t>
  </si>
  <si>
    <t xml:space="preserve">m²</t>
  </si>
  <si>
    <t xml:space="preserve">mt12psg081c</t>
  </si>
  <si>
    <t xml:space="preserve">Vis autoforeuse 3,5x25 mm.</t>
  </si>
  <si>
    <t xml:space="preserve">U</t>
  </si>
  <si>
    <t xml:space="preserve">mt12psg030a</t>
  </si>
  <si>
    <t xml:space="preserve">Pâte à joints, selon NF EN 13963.</t>
  </si>
  <si>
    <t xml:space="preserve">kg</t>
  </si>
  <si>
    <t xml:space="preserve">mt12psg040a</t>
  </si>
  <si>
    <t xml:space="preserve">Bande microperforée en papier, selon NF EN 13963.</t>
  </si>
  <si>
    <t xml:space="preserve">m</t>
  </si>
  <si>
    <t xml:space="preserve">mo053</t>
  </si>
  <si>
    <t xml:space="preserve">Compagnon professionnel III/CP2 plaquiste.</t>
  </si>
  <si>
    <t xml:space="preserve">h</t>
  </si>
  <si>
    <t xml:space="preserve">mo100</t>
  </si>
  <si>
    <t xml:space="preserve">Ouvrier professionnel II/OP plaquiste.</t>
  </si>
  <si>
    <t xml:space="preserve">h</t>
  </si>
  <si>
    <t xml:space="preserve">Frais de chantier des unités d'ouvrage</t>
  </si>
  <si>
    <t xml:space="preserve">%</t>
  </si>
  <si>
    <t xml:space="preserve">Coût d'entretien décennal: 188,91F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</si>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</sst>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1.02" customWidth="1"/>
    <col min="4" max="4" width="77.01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/>
      <c r="D9" s="7" t="s">
        <v>12</v>
      </c>
      <c r="E9" s="9">
        <v>1.2</v>
      </c>
      <c r="F9" s="11" t="s">
        <v>13</v>
      </c>
      <c r="G9" s="13">
        <v>1377.18</v>
      </c>
      <c r="H9" s="13">
        <f ca="1">ROUND(INDIRECT(ADDRESS(ROW()+(0), COLUMN()+(-3), 1))*INDIRECT(ADDRESS(ROW()+(0), COLUMN()+(-1), 1)), 2)</f>
        <v>1652.62</v>
      </c>
    </row>
    <row r="10" spans="1:8" ht="24.00" thickBot="1" customHeight="1">
      <c r="A10" s="14" t="s">
        <v>14</v>
      </c>
      <c r="B10" s="14"/>
      <c r="C10" s="14"/>
      <c r="D10" s="14" t="s">
        <v>15</v>
      </c>
      <c r="E10" s="15">
        <v>4</v>
      </c>
      <c r="F10" s="16" t="s">
        <v>16</v>
      </c>
      <c r="G10" s="17">
        <v>712.99</v>
      </c>
      <c r="H10" s="17">
        <f ca="1">ROUND(INDIRECT(ADDRESS(ROW()+(0), COLUMN()+(-3), 1))*INDIRECT(ADDRESS(ROW()+(0), COLUMN()+(-1), 1)), 2)</f>
        <v>2851.96</v>
      </c>
    </row>
    <row r="11" spans="1:8" ht="24.00" thickBot="1" customHeight="1">
      <c r="A11" s="14" t="s">
        <v>17</v>
      </c>
      <c r="B11" s="14"/>
      <c r="C11" s="14"/>
      <c r="D11" s="14" t="s">
        <v>18</v>
      </c>
      <c r="E11" s="15">
        <v>6</v>
      </c>
      <c r="F11" s="16" t="s">
        <v>19</v>
      </c>
      <c r="G11" s="17">
        <v>19.34</v>
      </c>
      <c r="H11" s="17">
        <f ca="1">ROUND(INDIRECT(ADDRESS(ROW()+(0), COLUMN()+(-3), 1))*INDIRECT(ADDRESS(ROW()+(0), COLUMN()+(-1), 1)), 2)</f>
        <v>116.04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1.67</v>
      </c>
      <c r="F12" s="16" t="s">
        <v>22</v>
      </c>
      <c r="G12" s="17">
        <v>578.29</v>
      </c>
      <c r="H12" s="17">
        <f ca="1">ROUND(INDIRECT(ADDRESS(ROW()+(0), COLUMN()+(-3), 1))*INDIRECT(ADDRESS(ROW()+(0), COLUMN()+(-1), 1)), 2)</f>
        <v>965.74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0.714</v>
      </c>
      <c r="F13" s="16" t="s">
        <v>25</v>
      </c>
      <c r="G13" s="17">
        <v>3410.92</v>
      </c>
      <c r="H13" s="17">
        <f ca="1">ROUND(INDIRECT(ADDRESS(ROW()+(0), COLUMN()+(-3), 1))*INDIRECT(ADDRESS(ROW()+(0), COLUMN()+(-1), 1)), 2)</f>
        <v>2435.4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18</v>
      </c>
      <c r="F14" s="16" t="s">
        <v>28</v>
      </c>
      <c r="G14" s="17">
        <v>7.77</v>
      </c>
      <c r="H14" s="17">
        <f ca="1">ROUND(INDIRECT(ADDRESS(ROW()+(0), COLUMN()+(-3), 1))*INDIRECT(ADDRESS(ROW()+(0), COLUMN()+(-1), 1)), 2)</f>
        <v>139.86</v>
      </c>
    </row>
    <row r="15" spans="1:8" ht="13.50" thickBot="1" customHeight="1">
      <c r="A15" s="14" t="s">
        <v>29</v>
      </c>
      <c r="B15" s="14"/>
      <c r="C15" s="14"/>
      <c r="D15" s="14" t="s">
        <v>30</v>
      </c>
      <c r="E15" s="15">
        <v>0.5</v>
      </c>
      <c r="F15" s="16" t="s">
        <v>31</v>
      </c>
      <c r="G15" s="17">
        <v>767.66</v>
      </c>
      <c r="H15" s="17">
        <f ca="1">ROUND(INDIRECT(ADDRESS(ROW()+(0), COLUMN()+(-3), 1))*INDIRECT(ADDRESS(ROW()+(0), COLUMN()+(-1), 1)), 2)</f>
        <v>383.83</v>
      </c>
    </row>
    <row r="16" spans="1:8" ht="13.50" thickBot="1" customHeight="1">
      <c r="A16" s="14" t="s">
        <v>32</v>
      </c>
      <c r="B16" s="14"/>
      <c r="C16" s="14"/>
      <c r="D16" s="14" t="s">
        <v>33</v>
      </c>
      <c r="E16" s="15">
        <v>0.321</v>
      </c>
      <c r="F16" s="16" t="s">
        <v>34</v>
      </c>
      <c r="G16" s="17">
        <v>36.34</v>
      </c>
      <c r="H16" s="17">
        <f ca="1">ROUND(INDIRECT(ADDRESS(ROW()+(0), COLUMN()+(-3), 1))*INDIRECT(ADDRESS(ROW()+(0), COLUMN()+(-1), 1)), 2)</f>
        <v>11.67</v>
      </c>
    </row>
    <row r="17" spans="1:8" ht="13.50" thickBot="1" customHeight="1">
      <c r="A17" s="14" t="s">
        <v>35</v>
      </c>
      <c r="B17" s="14"/>
      <c r="C17" s="14"/>
      <c r="D17" s="14" t="s">
        <v>36</v>
      </c>
      <c r="E17" s="15">
        <v>0.244</v>
      </c>
      <c r="F17" s="16" t="s">
        <v>37</v>
      </c>
      <c r="G17" s="17">
        <v>1775.06</v>
      </c>
      <c r="H17" s="17">
        <f ca="1">ROUND(INDIRECT(ADDRESS(ROW()+(0), COLUMN()+(-3), 1))*INDIRECT(ADDRESS(ROW()+(0), COLUMN()+(-1), 1)), 2)</f>
        <v>433.11</v>
      </c>
    </row>
    <row r="18" spans="1:8" ht="13.50" thickBot="1" customHeight="1">
      <c r="A18" s="14" t="s">
        <v>38</v>
      </c>
      <c r="B18" s="14"/>
      <c r="C18" s="14"/>
      <c r="D18" s="18" t="s">
        <v>39</v>
      </c>
      <c r="E18" s="19">
        <v>0.244</v>
      </c>
      <c r="F18" s="20" t="s">
        <v>40</v>
      </c>
      <c r="G18" s="21">
        <v>1107.54</v>
      </c>
      <c r="H18" s="21">
        <f ca="1">ROUND(INDIRECT(ADDRESS(ROW()+(0), COLUMN()+(-3), 1))*INDIRECT(ADDRESS(ROW()+(0), COLUMN()+(-1), 1)), 2)</f>
        <v>270.24</v>
      </c>
    </row>
    <row r="19" spans="1:8" ht="13.50" thickBot="1" customHeight="1">
      <c r="A19" s="18"/>
      <c r="B19" s="18"/>
      <c r="C19" s="18"/>
      <c r="D19" s="5" t="s">
        <v>41</v>
      </c>
      <c r="E19" s="22">
        <v>2</v>
      </c>
      <c r="F19" s="23" t="s">
        <v>42</v>
      </c>
      <c r="G1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9260.47</v>
      </c>
      <c r="H19" s="24">
        <f ca="1">ROUND(INDIRECT(ADDRESS(ROW()+(0), COLUMN()+(-3), 1))*INDIRECT(ADDRESS(ROW()+(0), COLUMN()+(-1), 1))/100, 2)</f>
        <v>185.21</v>
      </c>
    </row>
    <row r="20" spans="1:8" ht="13.50" thickBot="1" customHeight="1">
      <c r="A20" s="25" t="s">
        <v>43</v>
      </c>
      <c r="B20" s="25"/>
      <c r="C20" s="25"/>
      <c r="D20" s="26"/>
      <c r="E20" s="26"/>
      <c r="F20" s="27"/>
      <c r="G20" s="25" t="s">
        <v>44</v>
      </c>
      <c r="H20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9445.68</v>
      </c>
    </row>
  </sheetData>
  <mergeCells count="16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E20"/>
  </mergeCells>
  <pageMargins left="0.147638" right="0.147638" top="0.206693" bottom="0.206693" header="0.0" footer="0.0"/>
  <pageSetup paperSize="9" orientation="portrait"/>
  <rowBreaks count="0" manualBreakCount="0">
    </rowBreaks>
</worksheet>
</file>