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<sst xmlns="http://schemas.openxmlformats.org/spreadsheetml/2006/main" count="45" uniqueCount="45">
  <si>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</si>
  <si>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FDP060</t>
  </si>
  <si>
    <t xml:space="preserve">m²</t>
  </si>
  <si>
    <t xml:space="preserve">Contrecloison en plaques de plâtre, antiradiations, système "KNAUF".</t>
  </si>
  <si>
    <r>
      <rPr>
        <b/>
        <sz val="8.25"/>
        <color rgb="FF000000"/>
        <rFont val="Arial"/>
        <family val="2"/>
      </rPr>
      <t xml:space="preserve">Contrecloison reliée à la paroi, système K151.es "KNAUF", réalisée avec une plaque de plâtre - |12,5 antiradiations RX|, ancrée au parement vertical par ossature constituée de fourrures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séparation entre fourrures 625 mm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39,5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</si>
  <si>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</si>
  <si>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</si>
  <si>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</si>
  <si>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</si>
  <si>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</si>
  <si>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</si>
  <si>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</si>
  <si>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</si>
  <si>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</si>
  <si>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mt12pfk011a</t>
  </si>
  <si>
    <t xml:space="preserve">Fourrure 60/27 "KNAUF" en tôle d'acier galvanisé.</t>
  </si>
  <si>
    <t xml:space="preserve">m</t>
  </si>
  <si>
    <t xml:space="preserve">mt12ark020a</t>
  </si>
  <si>
    <t xml:space="preserve">Bande de plomb autoadhésive antiradiations RX "KNAUF", de 50 mm de largeur et 1 mm d'épaisseur.</t>
  </si>
  <si>
    <t xml:space="preserve">m</t>
  </si>
  <si>
    <t xml:space="preserve">mt12ark010a</t>
  </si>
  <si>
    <t xml:space="preserve">Plaque antiradiations RX 12,5+0,5 mm "KNAUF" constituée d'une plaque de plâtre DF / NF EN 520 - 625 / 2600 / 12,5, coupe-feu, revêtue sur une de ses faces avec une lame et carton et une autre de plomb de 0,5 mm, selon NF EN 14190.</t>
  </si>
  <si>
    <t xml:space="preserve">m²</t>
  </si>
  <si>
    <t xml:space="preserve">mt12ptk010ba</t>
  </si>
  <si>
    <t xml:space="preserve">Vis LB "KNAUF" 3,5x9,5.</t>
  </si>
  <si>
    <t xml:space="preserve">U</t>
  </si>
  <si>
    <t xml:space="preserve">mt12pek020k</t>
  </si>
  <si>
    <t xml:space="preserve">Ancrage direct de 125 mm, pour fourrure 60/27, "KNAUF".</t>
  </si>
  <si>
    <t xml:space="preserve">U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</si>
  <si>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</si>
  <si>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</si>
  <si>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</si>
  <si>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</si>
  <si>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</si>
  <si>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</si>
  <si>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</si>
  <si>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</si>
  <si>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</si>
  <si>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mt12pik020</t>
  </si>
  <si>
    <t xml:space="preserve">Pâte Uniflott GLS "KNAUF", selon NF EN 13963.</t>
  </si>
  <si>
    <t xml:space="preserve">kg</t>
  </si>
  <si>
    <t xml:space="preserve">Coûts directs complémentaires</t>
  </si>
  <si>
    <t xml:space="preserve">%</t>
  </si>
  <si>
    <t xml:space="preserve">Coût d'entretien décennal: 10.926,45F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</si>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</sst>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1.220000</v>
      </c>
      <c r="F9" s="10" t="s">
        <v>13</v>
      </c>
      <c r="G9" s="12">
        <v>824.210000</v>
      </c>
      <c r="H9" s="12">
        <f ca="1">ROUND(INDIRECT(ADDRESS(ROW()+(0), COLUMN()+(-3), 1))*INDIRECT(ADDRESS(ROW()+(0), COLUMN()+(-1), 1)), 2)</f>
        <v>1005.540000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1.750000</v>
      </c>
      <c r="F10" s="15" t="s">
        <v>16</v>
      </c>
      <c r="G10" s="16">
        <v>1284.800000</v>
      </c>
      <c r="H10" s="16">
        <f ca="1">ROUND(INDIRECT(ADDRESS(ROW()+(0), COLUMN()+(-3), 1))*INDIRECT(ADDRESS(ROW()+(0), COLUMN()+(-1), 1)), 2)</f>
        <v>2248.400000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2.700000</v>
      </c>
      <c r="F11" s="15" t="s">
        <v>19</v>
      </c>
      <c r="G11" s="16">
        <v>6320.150000</v>
      </c>
      <c r="H11" s="16">
        <f ca="1">ROUND(INDIRECT(ADDRESS(ROW()+(0), COLUMN()+(-3), 1))*INDIRECT(ADDRESS(ROW()+(0), COLUMN()+(-1), 1)), 2)</f>
        <v>17064.410000</v>
      </c>
    </row>
    <row r="12" spans="1:8" ht="45.00" thickBot="1" customHeight="1">
      <c r="A12" s="13" t="s">
        <v>20</v>
      </c>
      <c r="B12" s="13"/>
      <c r="C12" s="13" t="s">
        <v>21</v>
      </c>
      <c r="D12" s="13"/>
      <c r="E12" s="14">
        <v>1.050000</v>
      </c>
      <c r="F12" s="15" t="s">
        <v>22</v>
      </c>
      <c r="G12" s="16">
        <v>71625.410000</v>
      </c>
      <c r="H12" s="16">
        <f ca="1">ROUND(INDIRECT(ADDRESS(ROW()+(0), COLUMN()+(-3), 1))*INDIRECT(ADDRESS(ROW()+(0), COLUMN()+(-1), 1)), 2)</f>
        <v>75206.680000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1.400000</v>
      </c>
      <c r="F13" s="15" t="s">
        <v>25</v>
      </c>
      <c r="G13" s="16">
        <v>16.160000</v>
      </c>
      <c r="H13" s="16">
        <f ca="1">ROUND(INDIRECT(ADDRESS(ROW()+(0), COLUMN()+(-3), 1))*INDIRECT(ADDRESS(ROW()+(0), COLUMN()+(-1), 1)), 2)</f>
        <v>22.620000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1.500000</v>
      </c>
      <c r="F14" s="15" t="s">
        <v>28</v>
      </c>
      <c r="G14" s="16">
        <v>702.520000</v>
      </c>
      <c r="H14" s="16">
        <f ca="1">ROUND(INDIRECT(ADDRESS(ROW()+(0), COLUMN()+(-3), 1))*INDIRECT(ADDRESS(ROW()+(0), COLUMN()+(-1), 1)), 2)</f>
        <v>1053.780000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12.250000</v>
      </c>
      <c r="F15" s="15" t="s">
        <v>31</v>
      </c>
      <c r="G15" s="16">
        <v>8.080000</v>
      </c>
      <c r="H15" s="16">
        <f ca="1">ROUND(INDIRECT(ADDRESS(ROW()+(0), COLUMN()+(-3), 1))*INDIRECT(ADDRESS(ROW()+(0), COLUMN()+(-1), 1)), 2)</f>
        <v>98.980000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14.875000</v>
      </c>
      <c r="F16" s="15" t="s">
        <v>34</v>
      </c>
      <c r="G16" s="16">
        <v>10.500000</v>
      </c>
      <c r="H16" s="16">
        <f ca="1">ROUND(INDIRECT(ADDRESS(ROW()+(0), COLUMN()+(-3), 1))*INDIRECT(ADDRESS(ROW()+(0), COLUMN()+(-1), 1)), 2)</f>
        <v>156.190000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2.500000</v>
      </c>
      <c r="F17" s="15" t="s">
        <v>37</v>
      </c>
      <c r="G17" s="16">
        <v>51.960000</v>
      </c>
      <c r="H17" s="16">
        <f ca="1">ROUND(INDIRECT(ADDRESS(ROW()+(0), COLUMN()+(-3), 1))*INDIRECT(ADDRESS(ROW()+(0), COLUMN()+(-1), 1)), 2)</f>
        <v>129.900000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0.300000</v>
      </c>
      <c r="F18" s="19" t="s">
        <v>40</v>
      </c>
      <c r="G18" s="20">
        <v>1323.910000</v>
      </c>
      <c r="H18" s="20">
        <f ca="1">ROUND(INDIRECT(ADDRESS(ROW()+(0), COLUMN()+(-3), 1))*INDIRECT(ADDRESS(ROW()+(0), COLUMN()+(-1), 1)), 2)</f>
        <v>397.170000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97383.670000</v>
      </c>
      <c r="H19" s="23">
        <f ca="1">ROUND(INDIRECT(ADDRESS(ROW()+(0), COLUMN()+(-3), 1))*INDIRECT(ADDRESS(ROW()+(0), COLUMN()+(-1), 1))/100, 2)</f>
        <v>1947.670000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99331.340000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