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<sst xmlns="http://schemas.openxmlformats.org/spreadsheetml/2006/main" count="71" uniqueCount="71">
  <si>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</si>
  <si>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</si>
  <si>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</si>
  <si>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</si>
  <si>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 634 E, de cloison spéciale (20+60+15 + 48+15+15)/600 LM - (CT 60 + 48) (1 massive (DFH2) et 3 coupe-feu (DF)), avec plaques de plâtre, sur bandes acoustiques "KNAUF", placées à la base de la cloison, formé d'une ossature double, de montants type CT 60 et montants type standard avec disposition normale "N"; isolation entre les montants de type CT avec panneau semi-rigide en laine minérale, épaisseur 45 mm, et entre les montants de type standard avec panneau semi-rigide en laine minérale, épaisseur 45 mm; 173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</si>
  <si>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</si>
  <si>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</si>
  <si>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</si>
  <si>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</si>
  <si>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</si>
  <si>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</si>
  <si>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</si>
  <si>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</si>
  <si>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</si>
  <si>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</si>
  <si>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</si>
  <si>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</si>
  <si>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</si>
  <si>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</si>
  <si>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</si>
  <si>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</si>
  <si>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</si>
  <si>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</si>
  <si>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</si>
  <si>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</si>
  <si>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</si>
  <si>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</si>
  <si>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</si>
  <si>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</si>
  <si>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mt12ppk010j</t>
  </si>
  <si>
    <t xml:space="preserve">Plaque de plâtre DF / NF EN 520 - 1200 / longueur / 15 / bord affiné, coupe-feu "KNAUF".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</si>
  <si>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</si>
  <si>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</si>
  <si>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</si>
  <si>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</si>
  <si>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mt12pck020a</t>
  </si>
  <si>
    <t xml:space="preserve">Bande acoustique de dilatation "KNAUF" de 30 mm de largeur.</t>
  </si>
  <si>
    <t xml:space="preserve">m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</si>
  <si>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</si>
  <si>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</si>
  <si>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</si>
  <si>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mt12pfk010c</t>
  </si>
  <si>
    <t xml:space="preserve">Montant 48/35 "KNAUF" en acier galvanisé, selon NF DTU 25.41 P1-2 et NF EN 14195.</t>
  </si>
  <si>
    <t xml:space="preserve">m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</si>
  <si>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</si>
  <si>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</si>
  <si>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</si>
  <si>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</si>
  <si>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</si>
  <si>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</si>
  <si>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</si>
  <si>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</si>
  <si>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</si>
  <si>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</si>
  <si>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</si>
  <si>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</si>
  <si>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</si>
  <si>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</si>
  <si>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</si>
  <si>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</si>
  <si>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</si>
  <si>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</si>
  <si>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</si>
  <si>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</si>
  <si>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</si>
  <si>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</si>
  <si>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</si>
  <si>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</si>
  <si>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</si>
  <si>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4.132,65F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</si>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</sst>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249.150000</v>
      </c>
      <c r="J8" s="16"/>
      <c r="K8" s="16">
        <f ca="1">ROUND(INDIRECT(ADDRESS(ROW()+(0), COLUMN()+(-5), 1))*INDIRECT(ADDRESS(ROW()+(0), COLUMN()+(-2), 1)), 2)</f>
        <v>298.980000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9835.480000</v>
      </c>
      <c r="J9" s="20"/>
      <c r="K9" s="20">
        <f ca="1">ROUND(INDIRECT(ADDRESS(ROW()+(0), COLUMN()+(-5), 1))*INDIRECT(ADDRESS(ROW()+(0), COLUMN()+(-2), 1)), 2)</f>
        <v>6884.840000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168.100000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12474.060000</v>
      </c>
      <c r="J11" s="20"/>
      <c r="K11" s="20">
        <f ca="1">ROUND(INDIRECT(ADDRESS(ROW()+(0), COLUMN()+(-5), 1))*INDIRECT(ADDRESS(ROW()+(0), COLUMN()+(-2), 1)), 2)</f>
        <v>24948.120000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10007.020000</v>
      </c>
      <c r="J12" s="20"/>
      <c r="K12" s="20">
        <f ca="1">ROUND(INDIRECT(ADDRESS(ROW()+(0), COLUMN()+(-5), 1))*INDIRECT(ADDRESS(ROW()+(0), COLUMN()+(-2), 1)), 2)</f>
        <v>10007.020000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2.100000</v>
      </c>
      <c r="G13" s="19" t="s">
        <v>28</v>
      </c>
      <c r="H13" s="19"/>
      <c r="I13" s="20">
        <v>2281.600000</v>
      </c>
      <c r="J13" s="20"/>
      <c r="K13" s="20">
        <f ca="1">ROUND(INDIRECT(ADDRESS(ROW()+(0), COLUMN()+(-5), 1))*INDIRECT(ADDRESS(ROW()+(0), COLUMN()+(-2), 1)), 2)</f>
        <v>4791.360000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3.000000</v>
      </c>
      <c r="G14" s="19" t="s">
        <v>31</v>
      </c>
      <c r="H14" s="19"/>
      <c r="I14" s="20">
        <v>8128.150000</v>
      </c>
      <c r="J14" s="20"/>
      <c r="K14" s="20">
        <f ca="1">ROUND(INDIRECT(ADDRESS(ROW()+(0), COLUMN()+(-5), 1))*INDIRECT(ADDRESS(ROW()+(0), COLUMN()+(-2), 1)), 2)</f>
        <v>24384.450000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15.000000</v>
      </c>
      <c r="G15" s="19" t="s">
        <v>34</v>
      </c>
      <c r="H15" s="19"/>
      <c r="I15" s="20">
        <v>11.440000</v>
      </c>
      <c r="J15" s="20"/>
      <c r="K15" s="20">
        <f ca="1">ROUND(INDIRECT(ADDRESS(ROW()+(0), COLUMN()+(-5), 1))*INDIRECT(ADDRESS(ROW()+(0), COLUMN()+(-2), 1)), 2)</f>
        <v>171.600000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1.200000</v>
      </c>
      <c r="G16" s="19" t="s">
        <v>37</v>
      </c>
      <c r="H16" s="19"/>
      <c r="I16" s="20">
        <v>156.030000</v>
      </c>
      <c r="J16" s="20"/>
      <c r="K16" s="20">
        <f ca="1">ROUND(INDIRECT(ADDRESS(ROW()+(0), COLUMN()+(-5), 1))*INDIRECT(ADDRESS(ROW()+(0), COLUMN()+(-2), 1)), 2)</f>
        <v>187.240000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0.700000</v>
      </c>
      <c r="G17" s="19" t="s">
        <v>40</v>
      </c>
      <c r="H17" s="19"/>
      <c r="I17" s="20">
        <v>972.110000</v>
      </c>
      <c r="J17" s="20"/>
      <c r="K17" s="20">
        <f ca="1">ROUND(INDIRECT(ADDRESS(ROW()+(0), COLUMN()+(-5), 1))*INDIRECT(ADDRESS(ROW()+(0), COLUMN()+(-2), 1)), 2)</f>
        <v>680.480000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2.000000</v>
      </c>
      <c r="G18" s="19" t="s">
        <v>43</v>
      </c>
      <c r="H18" s="19"/>
      <c r="I18" s="20">
        <v>1307.040000</v>
      </c>
      <c r="J18" s="20"/>
      <c r="K18" s="20">
        <f ca="1">ROUND(INDIRECT(ADDRESS(ROW()+(0), COLUMN()+(-5), 1))*INDIRECT(ADDRESS(ROW()+(0), COLUMN()+(-2), 1)), 2)</f>
        <v>2614.080000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8.000000</v>
      </c>
      <c r="G19" s="19" t="s">
        <v>46</v>
      </c>
      <c r="H19" s="19"/>
      <c r="I19" s="20">
        <v>8.170000</v>
      </c>
      <c r="J19" s="20"/>
      <c r="K19" s="20">
        <f ca="1">ROUND(INDIRECT(ADDRESS(ROW()+(0), COLUMN()+(-5), 1))*INDIRECT(ADDRESS(ROW()+(0), COLUMN()+(-2), 1)), 2)</f>
        <v>65.360000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15.000000</v>
      </c>
      <c r="G20" s="19" t="s">
        <v>49</v>
      </c>
      <c r="H20" s="19"/>
      <c r="I20" s="20">
        <v>13.070000</v>
      </c>
      <c r="J20" s="20"/>
      <c r="K20" s="20">
        <f ca="1">ROUND(INDIRECT(ADDRESS(ROW()+(0), COLUMN()+(-5), 1))*INDIRECT(ADDRESS(ROW()+(0), COLUMN()+(-2), 1)), 2)</f>
        <v>196.050000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15.000000</v>
      </c>
      <c r="G21" s="19" t="s">
        <v>52</v>
      </c>
      <c r="H21" s="19"/>
      <c r="I21" s="20">
        <v>15.520000</v>
      </c>
      <c r="J21" s="20"/>
      <c r="K21" s="20">
        <f ca="1">ROUND(INDIRECT(ADDRESS(ROW()+(0), COLUMN()+(-5), 1))*INDIRECT(ADDRESS(ROW()+(0), COLUMN()+(-2), 1)), 2)</f>
        <v>232.800000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1.400000</v>
      </c>
      <c r="G22" s="19" t="s">
        <v>55</v>
      </c>
      <c r="H22" s="19"/>
      <c r="I22" s="20">
        <v>1184.500000</v>
      </c>
      <c r="J22" s="20"/>
      <c r="K22" s="20">
        <f ca="1">ROUND(INDIRECT(ADDRESS(ROW()+(0), COLUMN()+(-5), 1))*INDIRECT(ADDRESS(ROW()+(0), COLUMN()+(-2), 1)), 2)</f>
        <v>1658.300000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1.600000</v>
      </c>
      <c r="G23" s="19" t="s">
        <v>58</v>
      </c>
      <c r="H23" s="19"/>
      <c r="I23" s="20">
        <v>32.680000</v>
      </c>
      <c r="J23" s="20"/>
      <c r="K23" s="20">
        <f ca="1">ROUND(INDIRECT(ADDRESS(ROW()+(0), COLUMN()+(-5), 1))*INDIRECT(ADDRESS(ROW()+(0), COLUMN()+(-2), 1)), 2)</f>
        <v>52.290000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0.714000</v>
      </c>
      <c r="G24" s="19" t="s">
        <v>61</v>
      </c>
      <c r="H24" s="19"/>
      <c r="I24" s="20">
        <v>1157.230000</v>
      </c>
      <c r="J24" s="20"/>
      <c r="K24" s="20">
        <f ca="1">ROUND(INDIRECT(ADDRESS(ROW()+(0), COLUMN()+(-5), 1))*INDIRECT(ADDRESS(ROW()+(0), COLUMN()+(-2), 1)), 2)</f>
        <v>826.260000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0.714000</v>
      </c>
      <c r="G25" s="23" t="s">
        <v>64</v>
      </c>
      <c r="H25" s="23"/>
      <c r="I25" s="24">
        <v>707.050000</v>
      </c>
      <c r="J25" s="24"/>
      <c r="K25" s="24">
        <f ca="1">ROUND(INDIRECT(ADDRESS(ROW()+(0), COLUMN()+(-5), 1))*INDIRECT(ADDRESS(ROW()+(0), COLUMN()+(-2), 1)), 2)</f>
        <v>504.830000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78672.160000</v>
      </c>
      <c r="J26" s="16"/>
      <c r="K26" s="16">
        <f ca="1">ROUND(INDIRECT(ADDRESS(ROW()+(0), COLUMN()+(-5), 1))*INDIRECT(ADDRESS(ROW()+(0), COLUMN()+(-2), 1))/100, 2)</f>
        <v>1573.440000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80245.600000</v>
      </c>
      <c r="J27" s="24"/>
      <c r="K27" s="24">
        <f ca="1">ROUND(INDIRECT(ADDRESS(ROW()+(0), COLUMN()+(-5), 1))*INDIRECT(ADDRESS(ROW()+(0), COLUMN()+(-2), 1))/100, 2)</f>
        <v>2407.370000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82652.970000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