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<sst xmlns="http://schemas.openxmlformats.org/spreadsheetml/2006/main" count="71" uniqueCount="71">
  <si>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</si>
  <si>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FCO060</t>
  </si>
  <si>
    <t xml:space="preserve">m²</t>
  </si>
  <si>
    <t xml:space="preserve">Système Shaftwall "KNAUF" de cloison pour gaine d'ascenseur, avec des plaques de plâtre.</t>
  </si>
  <si>
    <r>
      <rPr>
        <b/>
        <sz val="7.80"/>
        <color rgb="FF000000"/>
        <rFont val="Arial"/>
        <family val="2"/>
      </rPr>
      <t xml:space="preserve">Fermeture de la gaine d'ascenseur par le système Shaftwall W 634 E, de cloison spéciale (20+60+15 + 48+15+15)/600 LM - (CT 60 + 48) (1 massive (DFH2) et 3 coupe-feu (DF)), avec plaques de plâtre, sur bandes acoustiques "KNAUF", placées à la base de la cloison, formé d'une ossature double, de montants type CT 60 et montants type standard avec disposition renforcée "H"; isolation entre les montants de type CT avec panneau semi-rigide en laine minérale, épaisseur 45 mm, et entre les montants de type standard avec panneau semi-rigide en laine minérale, épaisseur 45 mm; 173 mm d'épaisseur totale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</si>
  <si>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</si>
  <si>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</si>
  <si>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</si>
  <si>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</si>
  <si>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</si>
  <si>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</si>
  <si>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</si>
  <si>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 "KNAUF" de 50 mm de largeur.</t>
  </si>
  <si>
    <t xml:space="preserve">m</t>
  </si>
  <si>
    <t xml:space="preserve">mt12sak030a</t>
  </si>
  <si>
    <t xml:space="preserve">Profilé en U CT 62 "KNAUF",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</si>
  <si>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</si>
  <si>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</si>
  <si>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</si>
  <si>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</si>
  <si>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mt12sak020a</t>
  </si>
  <si>
    <t xml:space="preserve">Montant CT 60 "KNAUF", en acier galvanisé, selon NF DTU 25.41 P1-2 et NF EN 14195.</t>
  </si>
  <si>
    <t xml:space="preserve">m</t>
  </si>
  <si>
    <t xml:space="preserve">mt12sak010a</t>
  </si>
  <si>
    <t xml:space="preserve">Plaque de plâtre DFH2 / NF EN 520 - 600 / 3000 / 20 / bord carré, massive "KNAUF", Euroclasse A2-s1, d0 de réaction au feu.</t>
  </si>
  <si>
    <t xml:space="preserve">m²</t>
  </si>
  <si>
    <t xml:space="preserve">mt16lra060a</t>
  </si>
  <si>
    <t xml:space="preserve">Panneau semi-rigide en laine minérale, épaisseur 45 mm, selon NF EN 13162.</t>
  </si>
  <si>
    <t xml:space="preserve">m²</t>
  </si>
  <si>
    <t xml:space="preserve">mt12ppk010j</t>
  </si>
  <si>
    <t xml:space="preserve">Plaque de plâtre DF / NF EN 520 - 1200 / longueur / 15 / bord affiné, coupe-feu "KNAUF".</t>
  </si>
  <si>
    <t xml:space="preserve">m²</t>
  </si>
  <si>
    <t xml:space="preserve">mt12ptk010dd</t>
  </si>
  <si>
    <t xml:space="preserve">Vis autoforeuse TB "KNAUF" 3,5x25.</t>
  </si>
  <si>
    <t xml:space="preserve">U</t>
  </si>
  <si>
    <t xml:space="preserve">mt12pck020a</t>
  </si>
  <si>
    <t xml:space="preserve">Bande acoustique de dilatation "KNAUF" de 30 mm de largeur.</t>
  </si>
  <si>
    <t xml:space="preserve">m</t>
  </si>
  <si>
    <t xml:space="preserve">mt12pfk020c</t>
  </si>
  <si>
    <t xml:space="preserve">Profilé en U 48/30 "KNAUF" en acier galvanisé, selon NF DTU 25.41 P1-2 et NF EN 14195.</t>
  </si>
  <si>
    <t xml:space="preserve">m</t>
  </si>
  <si>
    <t xml:space="preserve">mt12pfk010c</t>
  </si>
  <si>
    <t xml:space="preserve">Montant 48/35 "KNAUF" en acier galvanisé, selon NF DTU 25.41 P1-2 et NF EN 14195.</t>
  </si>
  <si>
    <t xml:space="preserve">m</t>
  </si>
  <si>
    <t xml:space="preserve">mt12ptk010cd</t>
  </si>
  <si>
    <t xml:space="preserve">Vis autoforeuse TN "KNAUF" 3,5x25.</t>
  </si>
  <si>
    <t xml:space="preserve">U</t>
  </si>
  <si>
    <t xml:space="preserve">mt12ptk010cg</t>
  </si>
  <si>
    <t xml:space="preserve">Vis autoforeuse TN "KNAUF" 3,5x45.</t>
  </si>
  <si>
    <t xml:space="preserve">U</t>
  </si>
  <si>
    <t xml:space="preserve">mt12ptk010ch</t>
  </si>
  <si>
    <t xml:space="preserve">Vis autoforeuse TN "KNAUF" 3,9x55.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</si>
  <si>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</si>
  <si>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</si>
  <si>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</si>
  <si>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</si>
  <si>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</si>
  <si>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</si>
  <si>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</si>
  <si>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</si>
  <si>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</si>
  <si>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</si>
  <si>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</si>
  <si>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</si>
  <si>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</si>
  <si>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</si>
  <si>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</si>
  <si>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</si>
  <si>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</si>
  <si>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4.271,34F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</si>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</sst>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57" customWidth="1"/>
    <col min="4" max="4" width="28.71" customWidth="1"/>
    <col min="5" max="5" width="4.95" customWidth="1"/>
    <col min="6" max="6" width="8.60" customWidth="1"/>
    <col min="7" max="7" width="1.60" customWidth="1"/>
    <col min="8" max="8" width="4.23" customWidth="1"/>
    <col min="9" max="9" width="10.78" customWidth="1"/>
    <col min="10" max="10" width="5.2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1.200000</v>
      </c>
      <c r="G8" s="14" t="s">
        <v>13</v>
      </c>
      <c r="H8" s="14"/>
      <c r="I8" s="16">
        <v>249.150000</v>
      </c>
      <c r="J8" s="16"/>
      <c r="K8" s="16">
        <f ca="1">ROUND(INDIRECT(ADDRESS(ROW()+(0), COLUMN()+(-5), 1))*INDIRECT(ADDRESS(ROW()+(0), COLUMN()+(-2), 1)), 2)</f>
        <v>298.980000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9835.480000</v>
      </c>
      <c r="J9" s="20"/>
      <c r="K9" s="20">
        <f ca="1">ROUND(INDIRECT(ADDRESS(ROW()+(0), COLUMN()+(-5), 1))*INDIRECT(ADDRESS(ROW()+(0), COLUMN()+(-2), 1)), 2)</f>
        <v>6884.840000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3.200000</v>
      </c>
      <c r="G10" s="19" t="s">
        <v>19</v>
      </c>
      <c r="H10" s="19"/>
      <c r="I10" s="20">
        <v>52.530000</v>
      </c>
      <c r="J10" s="20"/>
      <c r="K10" s="20">
        <f ca="1">ROUND(INDIRECT(ADDRESS(ROW()+(0), COLUMN()+(-5), 1))*INDIRECT(ADDRESS(ROW()+(0), COLUMN()+(-2), 1)), 2)</f>
        <v>168.100000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12474.060000</v>
      </c>
      <c r="J11" s="20"/>
      <c r="K11" s="20">
        <f ca="1">ROUND(INDIRECT(ADDRESS(ROW()+(0), COLUMN()+(-5), 1))*INDIRECT(ADDRESS(ROW()+(0), COLUMN()+(-2), 1)), 2)</f>
        <v>24948.120000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10007.020000</v>
      </c>
      <c r="J12" s="20"/>
      <c r="K12" s="20">
        <f ca="1">ROUND(INDIRECT(ADDRESS(ROW()+(0), COLUMN()+(-5), 1))*INDIRECT(ADDRESS(ROW()+(0), COLUMN()+(-2), 1)), 2)</f>
        <v>10007.020000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7"/>
      <c r="F13" s="18">
        <v>2.100000</v>
      </c>
      <c r="G13" s="19" t="s">
        <v>28</v>
      </c>
      <c r="H13" s="19"/>
      <c r="I13" s="20">
        <v>2281.600000</v>
      </c>
      <c r="J13" s="20"/>
      <c r="K13" s="20">
        <f ca="1">ROUND(INDIRECT(ADDRESS(ROW()+(0), COLUMN()+(-5), 1))*INDIRECT(ADDRESS(ROW()+(0), COLUMN()+(-2), 1)), 2)</f>
        <v>4791.360000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3.000000</v>
      </c>
      <c r="G14" s="19" t="s">
        <v>31</v>
      </c>
      <c r="H14" s="19"/>
      <c r="I14" s="20">
        <v>8128.150000</v>
      </c>
      <c r="J14" s="20"/>
      <c r="K14" s="20">
        <f ca="1">ROUND(INDIRECT(ADDRESS(ROW()+(0), COLUMN()+(-5), 1))*INDIRECT(ADDRESS(ROW()+(0), COLUMN()+(-2), 1)), 2)</f>
        <v>24384.450000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15.000000</v>
      </c>
      <c r="G15" s="19" t="s">
        <v>34</v>
      </c>
      <c r="H15" s="19"/>
      <c r="I15" s="20">
        <v>11.440000</v>
      </c>
      <c r="J15" s="20"/>
      <c r="K15" s="20">
        <f ca="1">ROUND(INDIRECT(ADDRESS(ROW()+(0), COLUMN()+(-5), 1))*INDIRECT(ADDRESS(ROW()+(0), COLUMN()+(-2), 1)), 2)</f>
        <v>171.600000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1.200000</v>
      </c>
      <c r="G16" s="19" t="s">
        <v>37</v>
      </c>
      <c r="H16" s="19"/>
      <c r="I16" s="20">
        <v>156.030000</v>
      </c>
      <c r="J16" s="20"/>
      <c r="K16" s="20">
        <f ca="1">ROUND(INDIRECT(ADDRESS(ROW()+(0), COLUMN()+(-5), 1))*INDIRECT(ADDRESS(ROW()+(0), COLUMN()+(-2), 1)), 2)</f>
        <v>187.240000</v>
      </c>
    </row>
    <row r="17" spans="1:11" ht="21.60" thickBot="1" customHeight="1">
      <c r="A17" s="17" t="s">
        <v>38</v>
      </c>
      <c r="B17" s="17" t="s">
        <v>39</v>
      </c>
      <c r="C17" s="17"/>
      <c r="D17" s="17"/>
      <c r="E17" s="17"/>
      <c r="F17" s="18">
        <v>0.700000</v>
      </c>
      <c r="G17" s="19" t="s">
        <v>40</v>
      </c>
      <c r="H17" s="19"/>
      <c r="I17" s="20">
        <v>972.110000</v>
      </c>
      <c r="J17" s="20"/>
      <c r="K17" s="20">
        <f ca="1">ROUND(INDIRECT(ADDRESS(ROW()+(0), COLUMN()+(-5), 1))*INDIRECT(ADDRESS(ROW()+(0), COLUMN()+(-2), 1)), 2)</f>
        <v>680.480000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4.000000</v>
      </c>
      <c r="G18" s="19" t="s">
        <v>43</v>
      </c>
      <c r="H18" s="19"/>
      <c r="I18" s="20">
        <v>1307.040000</v>
      </c>
      <c r="J18" s="20"/>
      <c r="K18" s="20">
        <f ca="1">ROUND(INDIRECT(ADDRESS(ROW()+(0), COLUMN()+(-5), 1))*INDIRECT(ADDRESS(ROW()+(0), COLUMN()+(-2), 1)), 2)</f>
        <v>5228.160000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8.000000</v>
      </c>
      <c r="G19" s="19" t="s">
        <v>46</v>
      </c>
      <c r="H19" s="19"/>
      <c r="I19" s="20">
        <v>8.170000</v>
      </c>
      <c r="J19" s="20"/>
      <c r="K19" s="20">
        <f ca="1">ROUND(INDIRECT(ADDRESS(ROW()+(0), COLUMN()+(-5), 1))*INDIRECT(ADDRESS(ROW()+(0), COLUMN()+(-2), 1)), 2)</f>
        <v>65.360000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15.000000</v>
      </c>
      <c r="G20" s="19" t="s">
        <v>49</v>
      </c>
      <c r="H20" s="19"/>
      <c r="I20" s="20">
        <v>13.070000</v>
      </c>
      <c r="J20" s="20"/>
      <c r="K20" s="20">
        <f ca="1">ROUND(INDIRECT(ADDRESS(ROW()+(0), COLUMN()+(-5), 1))*INDIRECT(ADDRESS(ROW()+(0), COLUMN()+(-2), 1)), 2)</f>
        <v>196.050000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15.000000</v>
      </c>
      <c r="G21" s="19" t="s">
        <v>52</v>
      </c>
      <c r="H21" s="19"/>
      <c r="I21" s="20">
        <v>15.520000</v>
      </c>
      <c r="J21" s="20"/>
      <c r="K21" s="20">
        <f ca="1">ROUND(INDIRECT(ADDRESS(ROW()+(0), COLUMN()+(-5), 1))*INDIRECT(ADDRESS(ROW()+(0), COLUMN()+(-2), 1)), 2)</f>
        <v>232.800000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1.400000</v>
      </c>
      <c r="G22" s="19" t="s">
        <v>55</v>
      </c>
      <c r="H22" s="19"/>
      <c r="I22" s="20">
        <v>1184.500000</v>
      </c>
      <c r="J22" s="20"/>
      <c r="K22" s="20">
        <f ca="1">ROUND(INDIRECT(ADDRESS(ROW()+(0), COLUMN()+(-5), 1))*INDIRECT(ADDRESS(ROW()+(0), COLUMN()+(-2), 1)), 2)</f>
        <v>1658.300000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1.600000</v>
      </c>
      <c r="G23" s="19" t="s">
        <v>58</v>
      </c>
      <c r="H23" s="19"/>
      <c r="I23" s="20">
        <v>32.680000</v>
      </c>
      <c r="J23" s="20"/>
      <c r="K23" s="20">
        <f ca="1">ROUND(INDIRECT(ADDRESS(ROW()+(0), COLUMN()+(-5), 1))*INDIRECT(ADDRESS(ROW()+(0), COLUMN()+(-2), 1)), 2)</f>
        <v>52.290000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0.728000</v>
      </c>
      <c r="G24" s="19" t="s">
        <v>61</v>
      </c>
      <c r="H24" s="19"/>
      <c r="I24" s="20">
        <v>1157.230000</v>
      </c>
      <c r="J24" s="20"/>
      <c r="K24" s="20">
        <f ca="1">ROUND(INDIRECT(ADDRESS(ROW()+(0), COLUMN()+(-5), 1))*INDIRECT(ADDRESS(ROW()+(0), COLUMN()+(-2), 1)), 2)</f>
        <v>842.460000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0.728000</v>
      </c>
      <c r="G25" s="23" t="s">
        <v>64</v>
      </c>
      <c r="H25" s="23"/>
      <c r="I25" s="24">
        <v>707.050000</v>
      </c>
      <c r="J25" s="24"/>
      <c r="K25" s="24">
        <f ca="1">ROUND(INDIRECT(ADDRESS(ROW()+(0), COLUMN()+(-5), 1))*INDIRECT(ADDRESS(ROW()+(0), COLUMN()+(-2), 1)), 2)</f>
        <v>514.730000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81312.340000</v>
      </c>
      <c r="J26" s="16"/>
      <c r="K26" s="16">
        <f ca="1">ROUND(INDIRECT(ADDRESS(ROW()+(0), COLUMN()+(-5), 1))*INDIRECT(ADDRESS(ROW()+(0), COLUMN()+(-2), 1))/100, 2)</f>
        <v>1626.250000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82938.590000</v>
      </c>
      <c r="J27" s="24"/>
      <c r="K27" s="24">
        <f ca="1">ROUND(INDIRECT(ADDRESS(ROW()+(0), COLUMN()+(-5), 1))*INDIRECT(ADDRESS(ROW()+(0), COLUMN()+(-2), 1))/100, 2)</f>
        <v>2488.160000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85426.750000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